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M13" i="1"/>
  <c r="M11"/>
  <c r="F10"/>
  <c r="E10"/>
  <c r="D10"/>
  <c r="G10"/>
  <c r="H10"/>
  <c r="I10"/>
  <c r="J10"/>
  <c r="K10"/>
  <c r="L10"/>
  <c r="N10"/>
  <c r="O10"/>
  <c r="P10"/>
  <c r="Q10"/>
  <c r="R10"/>
  <c r="S10"/>
  <c r="T10"/>
  <c r="U10"/>
  <c r="V10"/>
  <c r="M10" l="1"/>
  <c r="C10"/>
</calcChain>
</file>

<file path=xl/sharedStrings.xml><?xml version="1.0" encoding="utf-8"?>
<sst xmlns="http://schemas.openxmlformats.org/spreadsheetml/2006/main" count="702" uniqueCount="174">
  <si>
    <t>№ п/п</t>
  </si>
  <si>
    <t>Технические характеристики</t>
  </si>
  <si>
    <t>ул. Безыменского</t>
  </si>
  <si>
    <t>ул. Куйбышева</t>
  </si>
  <si>
    <t>д. № 5</t>
  </si>
  <si>
    <t>Год постройки</t>
  </si>
  <si>
    <t>Количество этажей</t>
  </si>
  <si>
    <t>Количество подъездов</t>
  </si>
  <si>
    <t>Количество жилых помещений</t>
  </si>
  <si>
    <t>Жилая площадь жилых помещений, кв.м.</t>
  </si>
  <si>
    <t>Площадь нежилых помещений, кв.м.</t>
  </si>
  <si>
    <t>Количество тепловых (распределительных ) узлов</t>
  </si>
  <si>
    <t>Общая площадь мест общего пользования, кв.м.</t>
  </si>
  <si>
    <t>9-10</t>
  </si>
  <si>
    <t>10</t>
  </si>
  <si>
    <t>9</t>
  </si>
  <si>
    <t>крышная котельная</t>
  </si>
  <si>
    <t>Общая площадь жилых помещений   (без лоджий), кв.м.</t>
  </si>
  <si>
    <t>д. № 3-А</t>
  </si>
  <si>
    <t>д. № 17-Г</t>
  </si>
  <si>
    <t>д. № 5-А</t>
  </si>
  <si>
    <t>д. № 5-Б</t>
  </si>
  <si>
    <t>д. № 5-Г</t>
  </si>
  <si>
    <t>д. № 5-Д</t>
  </si>
  <si>
    <t>Номер тепловой камеры</t>
  </si>
  <si>
    <t>Уровень благоустройства:</t>
  </si>
  <si>
    <t xml:space="preserve">две пристроенные котельные </t>
  </si>
  <si>
    <t>центральное</t>
  </si>
  <si>
    <t>котельная</t>
  </si>
  <si>
    <t>с ГВС</t>
  </si>
  <si>
    <t>нет</t>
  </si>
  <si>
    <t>пассажирский</t>
  </si>
  <si>
    <t>Кадастровый номер земельного участка</t>
  </si>
  <si>
    <t>33:22:032104:51</t>
  </si>
  <si>
    <t>10885+/-36</t>
  </si>
  <si>
    <t>Площадь земельного участка, кв.м.</t>
  </si>
  <si>
    <t>33:22:032104:109</t>
  </si>
  <si>
    <t>17400+/-46</t>
  </si>
  <si>
    <t>33:22:022023:96</t>
  </si>
  <si>
    <t>33:22:022023:95</t>
  </si>
  <si>
    <t>4157+/-23</t>
  </si>
  <si>
    <t>Информация о системах инженерно-технического обеспечения, входящих в состав общего имущества МКД</t>
  </si>
  <si>
    <t>Серия и тип постройки</t>
  </si>
  <si>
    <t>- водоснабжение</t>
  </si>
  <si>
    <t>- канализация</t>
  </si>
  <si>
    <t>- отопление</t>
  </si>
  <si>
    <t>- ванны и души</t>
  </si>
  <si>
    <t>- горячее водоснабжение</t>
  </si>
  <si>
    <t>- газоснабжение</t>
  </si>
  <si>
    <t>- мусоропровод</t>
  </si>
  <si>
    <t>- лифты</t>
  </si>
  <si>
    <t>- электроснабжение</t>
  </si>
  <si>
    <t>Конструктивные и технические параметры МКД:</t>
  </si>
  <si>
    <t>Стены</t>
  </si>
  <si>
    <t>Перегородки</t>
  </si>
  <si>
    <t>Перекрытия:</t>
  </si>
  <si>
    <t xml:space="preserve">          чердачные</t>
  </si>
  <si>
    <t xml:space="preserve">          междуэтажные</t>
  </si>
  <si>
    <t xml:space="preserve">          надподвальные</t>
  </si>
  <si>
    <t>Крыша</t>
  </si>
  <si>
    <t>Полы</t>
  </si>
  <si>
    <t xml:space="preserve">           оконные</t>
  </si>
  <si>
    <t xml:space="preserve">           дверные</t>
  </si>
  <si>
    <t>Отделочные работы:</t>
  </si>
  <si>
    <t xml:space="preserve">          внутреняя</t>
  </si>
  <si>
    <t xml:space="preserve">         наружная</t>
  </si>
  <si>
    <t>кирпичные</t>
  </si>
  <si>
    <t>рулонная</t>
  </si>
  <si>
    <t>цементные</t>
  </si>
  <si>
    <t>стеклопакет</t>
  </si>
  <si>
    <t>металл</t>
  </si>
  <si>
    <t>штукатурка</t>
  </si>
  <si>
    <t>балки, ж/б сборные плиты</t>
  </si>
  <si>
    <t>ж/б сборные плиты</t>
  </si>
  <si>
    <t>ж/б плиты</t>
  </si>
  <si>
    <t>рубероид</t>
  </si>
  <si>
    <t>простые, металлические</t>
  </si>
  <si>
    <t>металлическая</t>
  </si>
  <si>
    <t>бетонные</t>
  </si>
  <si>
    <t xml:space="preserve">металл </t>
  </si>
  <si>
    <t xml:space="preserve">металл, пластик </t>
  </si>
  <si>
    <t xml:space="preserve">    Отопление: трубы</t>
  </si>
  <si>
    <t xml:space="preserve">    Водоснабжение: трубы</t>
  </si>
  <si>
    <t xml:space="preserve">    Водотведение: трубы</t>
  </si>
  <si>
    <t xml:space="preserve">    Газоснабжение: трубы</t>
  </si>
  <si>
    <t xml:space="preserve">    Электроснабжение: кабель</t>
  </si>
  <si>
    <t>Д - 50, 100 - пластик</t>
  </si>
  <si>
    <t>Надземный газопровод Д – 108/76/57/25/159, L -469,7 - сталь м.Вводной газопровод  Д – 25, L -114,1 м - сталь</t>
  </si>
  <si>
    <t>Надземный газопровод Д – 159, 89, 32, 25, L -934,4 м., - сталь. Внутренний газопровод Д –89, 50, 20, L -101 м - сталь</t>
  </si>
  <si>
    <t xml:space="preserve">Фасадные и вводные газопроводы Д – 90/89, L -22,5/5,6 м - полиэтилен; Д – 89/57/32, L -101/22,1/103,9 м - сталь; Внутренний газопровод  Д – 89,57,25,20, L -12,1 м - сталь </t>
  </si>
  <si>
    <t>Фасадные и вводные газопроводы Д – 133/76/57/40/32, L -0,8/127,2/45,3/8,9/                  77,7 м - полиэтилен; Внутренний газопровод Д – 80, L -6,9 м - сталь</t>
  </si>
  <si>
    <t>Фасадные и вводные газопроводы Д – 160, L -48,5 м - полиэтилен; Д – 159/108/89/76/57/32/32, L -2,5/64,7/55,3/47/45,1/28,2/82,7  м - сталь; Внутренний газопровод Д – 159/57, L -13/5 м - сталь</t>
  </si>
  <si>
    <t>Д–108/89/76/57/25/25,  L -1,5/1,2/50,6/57,9/19,7/59 м - сталь; Внутренний газопровод низкого давления Д – 89, L -68,2 м - сталь.</t>
  </si>
  <si>
    <t>Фасадные и вводные газопроводы Д–108/89/76/57/25/25,  L -1,5/1,2/50,6/57,5/19/66,7 м - сталь; Внутренний газопровод Д – 89, L -63,5 м - сталь.</t>
  </si>
  <si>
    <t>Д -15,20,25,32 - полипропилен</t>
  </si>
  <si>
    <t>Д -15,25,32, 40, 50 - полипропилен</t>
  </si>
  <si>
    <t>ВВГнг</t>
  </si>
  <si>
    <t>д. № 5-Ж</t>
  </si>
  <si>
    <t>ул. Новгородская</t>
  </si>
  <si>
    <t>д. № 4</t>
  </si>
  <si>
    <t>Общая площадь дома (с местами общего пользования), кв.м.</t>
  </si>
  <si>
    <t>ИП кирпичный дом с крышной котельной</t>
  </si>
  <si>
    <t>33:22:022046:256</t>
  </si>
  <si>
    <t>свайный</t>
  </si>
  <si>
    <t>Поремы:</t>
  </si>
  <si>
    <t>Количество контейнеров для сбора ТБО</t>
  </si>
  <si>
    <t>соответствует материалу стен</t>
  </si>
  <si>
    <t>окрашенные</t>
  </si>
  <si>
    <t>ИП кирпичный дом с пристроенной котельной</t>
  </si>
  <si>
    <t>наземый Д - 108; 89; 76; 57; 25 - 72 м; 10,1; 34,6; 229; 11,1             вводной г/д Д - 108; 25; 15- 1,4м; 34,5м; 0,9м</t>
  </si>
  <si>
    <t>д. № 6</t>
  </si>
  <si>
    <t>33:22:022046:254</t>
  </si>
  <si>
    <t xml:space="preserve">в том числе: </t>
  </si>
  <si>
    <t>для расчета платы за электроэнергию, потребленную при содержании общего имущества</t>
  </si>
  <si>
    <t>для расчета платы за водоснабжение, потребленное при содержании общего имущества</t>
  </si>
  <si>
    <t>д. № 19а</t>
  </si>
  <si>
    <t>ИП панельный дом с крышной котельной</t>
  </si>
  <si>
    <t>33:22:022046:92</t>
  </si>
  <si>
    <t>панельные</t>
  </si>
  <si>
    <t>Д -20,32,57,76,89 - металл и полипропилен</t>
  </si>
  <si>
    <t>Д - 57, 25, 89, 108, 20,40</t>
  </si>
  <si>
    <t>пристроенная котельная</t>
  </si>
  <si>
    <t>Д -15,20,25,32 - металл и металопластик</t>
  </si>
  <si>
    <t>Д -20,25,32,57,76- металл</t>
  </si>
  <si>
    <t>33:22:022046:258</t>
  </si>
  <si>
    <t>д. № 9</t>
  </si>
  <si>
    <t>Д -15,25,32,50,65 - полипропилен</t>
  </si>
  <si>
    <t>Д -15,20,32,40,50,76 - полипропилен</t>
  </si>
  <si>
    <t>Фасадные и вводные газопроводы Д – 160, L -49 м - полиэтилен; Д – 159/108/89/76/57/32/32, L -2,5/64,7/56,4/47/45,1/28,2/84,3  м - сталь; Внутренний газопровод Д – 159/57, L -13/5 м - сталь</t>
  </si>
  <si>
    <t>д. № 2</t>
  </si>
  <si>
    <t>17</t>
  </si>
  <si>
    <t>ИП монолитный дом с крышной котельной</t>
  </si>
  <si>
    <t>33:22:022046:255</t>
  </si>
  <si>
    <t>монолит</t>
  </si>
  <si>
    <t>газобетонные блоки</t>
  </si>
  <si>
    <t>да</t>
  </si>
  <si>
    <t>- эл.плиты</t>
  </si>
  <si>
    <t>д. № 9а</t>
  </si>
  <si>
    <t>33:22:022046:305</t>
  </si>
  <si>
    <t>Д -15,20,32,40,50,76 - металл</t>
  </si>
  <si>
    <t>ул. Смоленская</t>
  </si>
  <si>
    <t>33:22:022046:285</t>
  </si>
  <si>
    <t>д. 8</t>
  </si>
  <si>
    <t>Д -20,25,32- металл</t>
  </si>
  <si>
    <t>Д -20,32,57,76,89 -  полипропилен</t>
  </si>
  <si>
    <t>33:22:0220046:282</t>
  </si>
  <si>
    <t>цемент</t>
  </si>
  <si>
    <t xml:space="preserve">Д -15,20,25,32 - металл </t>
  </si>
  <si>
    <t>д. № 3</t>
  </si>
  <si>
    <t>33:22:022046:283</t>
  </si>
  <si>
    <t>Д -15,20,32, 40,50,76 - полипропилен/ металл</t>
  </si>
  <si>
    <t>Д -15,25,32,50,65 - полипропилен/ металл</t>
  </si>
  <si>
    <r>
      <t xml:space="preserve">Д- 20 </t>
    </r>
    <r>
      <rPr>
        <sz val="10"/>
        <color theme="1"/>
        <rFont val="Cambria"/>
        <family val="1"/>
        <charset val="204"/>
      </rPr>
      <t>÷</t>
    </r>
    <r>
      <rPr>
        <sz val="10"/>
        <color theme="1"/>
        <rFont val="Arial Narrow"/>
        <family val="2"/>
        <charset val="204"/>
      </rPr>
      <t xml:space="preserve"> 32 - полипропилен</t>
    </r>
  </si>
  <si>
    <r>
      <t>Д -20</t>
    </r>
    <r>
      <rPr>
        <sz val="10"/>
        <color theme="1"/>
        <rFont val="Cambria"/>
        <family val="1"/>
        <charset val="204"/>
      </rPr>
      <t>÷</t>
    </r>
    <r>
      <rPr>
        <sz val="10"/>
        <color theme="1"/>
        <rFont val="Arial Narrow"/>
        <family val="2"/>
        <charset val="204"/>
      </rPr>
      <t>80 - РР-RC   PN-20</t>
    </r>
  </si>
  <si>
    <t>ПЭ80 SDR17</t>
  </si>
  <si>
    <r>
      <t xml:space="preserve">котельная, сталь 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 xml:space="preserve"> 108х4,0; 89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 xml:space="preserve">3,5; 57х3,5; фасад, сталь 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>108х4,0</t>
    </r>
  </si>
  <si>
    <t>3 (совместно с МДК № 4)</t>
  </si>
  <si>
    <t>3 (совместно с МДК № 2)</t>
  </si>
  <si>
    <t>Краткая техническая характеристика МКД, обслуживаемых ООО "Мегаполис"</t>
  </si>
  <si>
    <t>ул. Верезинская</t>
  </si>
  <si>
    <t>лодка</t>
  </si>
  <si>
    <t>цементные, плитка</t>
  </si>
  <si>
    <t>д. № 8</t>
  </si>
  <si>
    <t>33:22:022046:251</t>
  </si>
  <si>
    <t>2 (совместно с МКД № 6)</t>
  </si>
  <si>
    <t>д. 19а/2</t>
  </si>
  <si>
    <t>д. 19а/3</t>
  </si>
  <si>
    <t>33:22:022043:572</t>
  </si>
  <si>
    <t>4833.9</t>
  </si>
  <si>
    <t>33:22:022043:657</t>
  </si>
  <si>
    <t>7206.7</t>
  </si>
  <si>
    <r>
      <t xml:space="preserve">котельная, сталь 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 xml:space="preserve"> 108х4,0; 89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 xml:space="preserve">3,5; 57х3,5; фасад, сталь 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Arial Narrow"/>
        <family val="2"/>
        <charset val="204"/>
      </rPr>
      <t>108х4,1</t>
    </r>
    <r>
      <rPr>
        <sz val="11"/>
        <color theme="1"/>
        <rFont val="Calibri"/>
        <family val="2"/>
        <charset val="204"/>
        <scheme val="minor"/>
      </rPr>
      <t/>
    </r>
  </si>
  <si>
    <t>Фундамент</t>
  </si>
  <si>
    <t>на 1  января 2025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</si>
</sst>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Cambria"/>
      <family val="1"/>
      <charset val="204"/>
    </font>
    <font>
      <sz val="10"/>
      <color theme="1"/>
      <name val="Calibri"/>
      <family val="2"/>
      <charset val="204"/>
    </font>
    <font>
      <u/>
      <sz val="11"/>
      <color theme="10"/>
      <name val="Calibri"/>
      <family val="2"/>
    </font>
    <font>
      <sz val="10"/>
      <name val="Arial Narrow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p365.org/reestr?egrp=33:22:022043: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6"/>
  <sheetViews>
    <sheetView tabSelected="1" workbookViewId="0">
      <pane ySplit="5" topLeftCell="A48" activePane="bottomLeft" state="frozen"/>
      <selection pane="bottomLeft" activeCell="E55" sqref="E55:F55"/>
    </sheetView>
  </sheetViews>
  <sheetFormatPr defaultRowHeight="15"/>
  <cols>
    <col min="1" max="1" width="4.85546875" customWidth="1"/>
    <col min="2" max="2" width="29.28515625" customWidth="1"/>
    <col min="3" max="22" width="15.7109375" customWidth="1"/>
  </cols>
  <sheetData>
    <row r="1" spans="1:22" ht="17.25">
      <c r="A1" s="41" t="s">
        <v>158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2" ht="16.5">
      <c r="A2" s="42" t="s">
        <v>173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4" spans="1:22" ht="16.5" customHeight="1">
      <c r="A4" s="56" t="s">
        <v>0</v>
      </c>
      <c r="B4" s="56" t="s">
        <v>1</v>
      </c>
      <c r="C4" s="58" t="s">
        <v>2</v>
      </c>
      <c r="D4" s="59"/>
      <c r="E4" s="24" t="s">
        <v>159</v>
      </c>
      <c r="F4" s="24" t="s">
        <v>159</v>
      </c>
      <c r="G4" s="58" t="s">
        <v>3</v>
      </c>
      <c r="H4" s="60"/>
      <c r="I4" s="60"/>
      <c r="J4" s="60"/>
      <c r="K4" s="60"/>
      <c r="L4" s="60"/>
      <c r="M4" s="37"/>
      <c r="N4" s="37"/>
      <c r="O4" s="58" t="s">
        <v>98</v>
      </c>
      <c r="P4" s="60"/>
      <c r="Q4" s="60"/>
      <c r="R4" s="60"/>
      <c r="S4" s="60"/>
      <c r="T4" s="60"/>
      <c r="U4" s="59"/>
      <c r="V4" s="24" t="s">
        <v>140</v>
      </c>
    </row>
    <row r="5" spans="1:22" ht="16.5">
      <c r="A5" s="57"/>
      <c r="B5" s="57"/>
      <c r="C5" s="36" t="s">
        <v>18</v>
      </c>
      <c r="D5" s="36" t="s">
        <v>19</v>
      </c>
      <c r="E5" s="23" t="s">
        <v>165</v>
      </c>
      <c r="F5" s="23" t="s">
        <v>166</v>
      </c>
      <c r="G5" s="15" t="s">
        <v>4</v>
      </c>
      <c r="H5" s="15" t="s">
        <v>20</v>
      </c>
      <c r="I5" s="15" t="s">
        <v>21</v>
      </c>
      <c r="J5" s="15" t="s">
        <v>22</v>
      </c>
      <c r="K5" s="15" t="s">
        <v>23</v>
      </c>
      <c r="L5" s="15" t="s">
        <v>97</v>
      </c>
      <c r="M5" s="15" t="s">
        <v>125</v>
      </c>
      <c r="N5" s="15" t="s">
        <v>137</v>
      </c>
      <c r="O5" s="18" t="s">
        <v>129</v>
      </c>
      <c r="P5" s="18" t="s">
        <v>148</v>
      </c>
      <c r="Q5" s="18" t="s">
        <v>99</v>
      </c>
      <c r="R5" s="18" t="s">
        <v>4</v>
      </c>
      <c r="S5" s="17" t="s">
        <v>110</v>
      </c>
      <c r="T5" s="17" t="s">
        <v>162</v>
      </c>
      <c r="U5" s="17" t="s">
        <v>115</v>
      </c>
      <c r="V5" s="23" t="s">
        <v>142</v>
      </c>
    </row>
    <row r="6" spans="1:22" ht="16.5">
      <c r="A6" s="1">
        <v>1</v>
      </c>
      <c r="B6" s="2" t="s">
        <v>5</v>
      </c>
      <c r="C6" s="1">
        <v>2009</v>
      </c>
      <c r="D6" s="1">
        <v>2008</v>
      </c>
      <c r="E6" s="22">
        <v>2023</v>
      </c>
      <c r="F6" s="22">
        <v>2023</v>
      </c>
      <c r="G6" s="1">
        <v>2011</v>
      </c>
      <c r="H6" s="1">
        <v>2012</v>
      </c>
      <c r="I6" s="1">
        <v>2013</v>
      </c>
      <c r="J6" s="1">
        <v>2013</v>
      </c>
      <c r="K6" s="1">
        <v>2013</v>
      </c>
      <c r="L6" s="1">
        <v>2014</v>
      </c>
      <c r="M6" s="1">
        <v>2017</v>
      </c>
      <c r="N6" s="1">
        <v>2019</v>
      </c>
      <c r="O6" s="5">
        <v>2018</v>
      </c>
      <c r="P6" s="5">
        <v>2021</v>
      </c>
      <c r="Q6" s="1">
        <v>2015</v>
      </c>
      <c r="R6" s="1">
        <v>2020</v>
      </c>
      <c r="S6" s="1">
        <v>2015</v>
      </c>
      <c r="T6" s="1">
        <v>2017</v>
      </c>
      <c r="U6" s="1">
        <v>2016</v>
      </c>
      <c r="V6" s="22">
        <v>2020</v>
      </c>
    </row>
    <row r="7" spans="1:22" ht="16.5">
      <c r="A7" s="1">
        <v>2</v>
      </c>
      <c r="B7" s="2" t="s">
        <v>6</v>
      </c>
      <c r="C7" s="3" t="s">
        <v>13</v>
      </c>
      <c r="D7" s="3" t="s">
        <v>14</v>
      </c>
      <c r="E7" s="22">
        <v>9</v>
      </c>
      <c r="F7" s="22">
        <v>9</v>
      </c>
      <c r="G7" s="3" t="s">
        <v>15</v>
      </c>
      <c r="H7" s="3" t="s">
        <v>14</v>
      </c>
      <c r="I7" s="3" t="s">
        <v>14</v>
      </c>
      <c r="J7" s="3" t="s">
        <v>14</v>
      </c>
      <c r="K7" s="3" t="s">
        <v>14</v>
      </c>
      <c r="L7" s="3" t="s">
        <v>14</v>
      </c>
      <c r="M7" s="3" t="s">
        <v>14</v>
      </c>
      <c r="N7" s="3" t="s">
        <v>130</v>
      </c>
      <c r="O7" s="3" t="s">
        <v>130</v>
      </c>
      <c r="P7" s="3" t="s">
        <v>14</v>
      </c>
      <c r="Q7" s="1">
        <v>10</v>
      </c>
      <c r="R7" s="1">
        <v>10</v>
      </c>
      <c r="S7" s="1">
        <v>10</v>
      </c>
      <c r="T7" s="1">
        <v>10</v>
      </c>
      <c r="U7" s="1">
        <v>10</v>
      </c>
      <c r="V7" s="22">
        <v>10</v>
      </c>
    </row>
    <row r="8" spans="1:22" ht="16.5">
      <c r="A8" s="1">
        <v>3</v>
      </c>
      <c r="B8" s="2" t="s">
        <v>7</v>
      </c>
      <c r="C8" s="1">
        <v>6</v>
      </c>
      <c r="D8" s="1">
        <v>7</v>
      </c>
      <c r="E8" s="22">
        <v>3</v>
      </c>
      <c r="F8" s="1">
        <v>2</v>
      </c>
      <c r="G8" s="1">
        <v>1</v>
      </c>
      <c r="H8" s="1">
        <v>2</v>
      </c>
      <c r="I8" s="1">
        <v>4</v>
      </c>
      <c r="J8" s="1">
        <v>2</v>
      </c>
      <c r="K8" s="1">
        <v>2</v>
      </c>
      <c r="L8" s="1">
        <v>4</v>
      </c>
      <c r="M8" s="1">
        <v>4</v>
      </c>
      <c r="N8" s="1">
        <v>1</v>
      </c>
      <c r="O8" s="1">
        <v>1</v>
      </c>
      <c r="P8" s="1">
        <v>4</v>
      </c>
      <c r="Q8" s="1">
        <v>1</v>
      </c>
      <c r="R8" s="1">
        <v>6</v>
      </c>
      <c r="S8" s="1">
        <v>1</v>
      </c>
      <c r="T8" s="1">
        <v>3</v>
      </c>
      <c r="U8" s="1">
        <v>3</v>
      </c>
      <c r="V8" s="22">
        <v>4</v>
      </c>
    </row>
    <row r="9" spans="1:22" ht="16.5">
      <c r="A9" s="1">
        <v>4</v>
      </c>
      <c r="B9" s="2" t="s">
        <v>8</v>
      </c>
      <c r="C9" s="1">
        <v>242</v>
      </c>
      <c r="D9" s="1">
        <v>318</v>
      </c>
      <c r="E9" s="22">
        <v>101</v>
      </c>
      <c r="F9" s="1">
        <v>70</v>
      </c>
      <c r="G9" s="1">
        <v>105</v>
      </c>
      <c r="H9" s="1">
        <v>66</v>
      </c>
      <c r="I9" s="1">
        <v>179</v>
      </c>
      <c r="J9" s="1">
        <v>95</v>
      </c>
      <c r="K9" s="1">
        <v>98</v>
      </c>
      <c r="L9" s="1">
        <v>173</v>
      </c>
      <c r="M9" s="1">
        <v>150</v>
      </c>
      <c r="N9" s="1">
        <v>161</v>
      </c>
      <c r="O9" s="1">
        <v>162</v>
      </c>
      <c r="P9" s="1">
        <v>186</v>
      </c>
      <c r="Q9" s="1">
        <v>48</v>
      </c>
      <c r="R9" s="1">
        <v>266</v>
      </c>
      <c r="S9" s="1">
        <v>48</v>
      </c>
      <c r="T9" s="1">
        <v>117</v>
      </c>
      <c r="U9" s="1">
        <v>140</v>
      </c>
      <c r="V9" s="22">
        <v>194</v>
      </c>
    </row>
    <row r="10" spans="1:22" ht="33">
      <c r="A10" s="1">
        <v>5</v>
      </c>
      <c r="B10" s="2" t="s">
        <v>100</v>
      </c>
      <c r="C10" s="1">
        <f>C11+C13+C14</f>
        <v>17316.2</v>
      </c>
      <c r="D10" s="1">
        <f t="shared" ref="D10:V10" si="0">D11+D13+D14</f>
        <v>21992.999999999996</v>
      </c>
      <c r="E10" s="1">
        <f>E11+E13+E14</f>
        <v>5996.4</v>
      </c>
      <c r="F10" s="1">
        <f>F11+F13+F14</f>
        <v>4076.4</v>
      </c>
      <c r="G10" s="1">
        <f t="shared" si="0"/>
        <v>7036.9000000000005</v>
      </c>
      <c r="H10" s="1">
        <f t="shared" si="0"/>
        <v>5538.5999999999995</v>
      </c>
      <c r="I10" s="1">
        <f t="shared" si="0"/>
        <v>12138.7</v>
      </c>
      <c r="J10" s="1">
        <f t="shared" si="0"/>
        <v>6710.2999999999993</v>
      </c>
      <c r="K10" s="1">
        <f t="shared" si="0"/>
        <v>6695.2999999999993</v>
      </c>
      <c r="L10" s="1">
        <f t="shared" si="0"/>
        <v>12046.7</v>
      </c>
      <c r="M10" s="1">
        <f t="shared" si="0"/>
        <v>11312.400000000001</v>
      </c>
      <c r="N10" s="1">
        <f t="shared" si="0"/>
        <v>10567.699999999999</v>
      </c>
      <c r="O10" s="1">
        <f t="shared" si="0"/>
        <v>10727.800000000001</v>
      </c>
      <c r="P10" s="1">
        <f t="shared" si="0"/>
        <v>10238.6</v>
      </c>
      <c r="Q10" s="1">
        <f t="shared" si="0"/>
        <v>3925.2999999999997</v>
      </c>
      <c r="R10" s="1">
        <f t="shared" si="0"/>
        <v>17243.8</v>
      </c>
      <c r="S10" s="1">
        <f t="shared" si="0"/>
        <v>3929.6</v>
      </c>
      <c r="T10" s="1">
        <f t="shared" si="0"/>
        <v>8479.2999999999993</v>
      </c>
      <c r="U10" s="1">
        <f t="shared" si="0"/>
        <v>12019.300000000001</v>
      </c>
      <c r="V10" s="1">
        <f t="shared" si="0"/>
        <v>10957.5</v>
      </c>
    </row>
    <row r="11" spans="1:22" ht="30.75" customHeight="1">
      <c r="A11" s="61"/>
      <c r="B11" s="2" t="s">
        <v>17</v>
      </c>
      <c r="C11" s="29">
        <v>12456.6</v>
      </c>
      <c r="D11" s="29">
        <v>16444.099999999999</v>
      </c>
      <c r="E11" s="4">
        <v>4793</v>
      </c>
      <c r="F11" s="29">
        <v>3389.5</v>
      </c>
      <c r="G11" s="29">
        <v>4459.3</v>
      </c>
      <c r="H11" s="29">
        <v>3596.7</v>
      </c>
      <c r="I11" s="29">
        <v>8691.7000000000007</v>
      </c>
      <c r="J11" s="29">
        <v>4670.5</v>
      </c>
      <c r="K11" s="29">
        <v>4814.8999999999996</v>
      </c>
      <c r="L11" s="29">
        <v>8160.5</v>
      </c>
      <c r="M11" s="29">
        <f>7514.1-59.9</f>
        <v>7454.2000000000007</v>
      </c>
      <c r="N11" s="29">
        <v>8384.4</v>
      </c>
      <c r="O11" s="29">
        <v>8487</v>
      </c>
      <c r="P11" s="29">
        <v>7149</v>
      </c>
      <c r="Q11" s="30">
        <v>2598.1999999999998</v>
      </c>
      <c r="R11" s="30">
        <v>11649.4</v>
      </c>
      <c r="S11" s="30">
        <v>2602</v>
      </c>
      <c r="T11" s="30">
        <v>5823.4</v>
      </c>
      <c r="U11" s="30">
        <v>8379.2000000000007</v>
      </c>
      <c r="V11" s="30">
        <v>7058.9</v>
      </c>
    </row>
    <row r="12" spans="1:22" ht="33">
      <c r="A12" s="43"/>
      <c r="B12" s="2" t="s">
        <v>9</v>
      </c>
      <c r="C12" s="30">
        <v>6618</v>
      </c>
      <c r="D12" s="30">
        <v>8444</v>
      </c>
      <c r="E12" s="21"/>
      <c r="F12" s="30"/>
      <c r="G12" s="30">
        <v>2234.6</v>
      </c>
      <c r="H12" s="30">
        <v>1833.5</v>
      </c>
      <c r="I12" s="30">
        <v>4206.7</v>
      </c>
      <c r="J12" s="30">
        <v>2268.1999999999998</v>
      </c>
      <c r="K12" s="30">
        <v>2344.1</v>
      </c>
      <c r="L12" s="30">
        <v>3808.6</v>
      </c>
      <c r="M12" s="30">
        <v>4010.4</v>
      </c>
      <c r="N12" s="30">
        <v>4067</v>
      </c>
      <c r="O12" s="30">
        <v>4101.3999999999996</v>
      </c>
      <c r="P12" s="30">
        <v>2551.5</v>
      </c>
      <c r="Q12" s="30">
        <v>1289.9000000000001</v>
      </c>
      <c r="R12" s="30">
        <v>5729.1</v>
      </c>
      <c r="S12" s="30">
        <v>1261.5</v>
      </c>
      <c r="T12" s="30"/>
      <c r="U12" s="30">
        <v>4568.3</v>
      </c>
      <c r="V12" s="30">
        <v>2414.5</v>
      </c>
    </row>
    <row r="13" spans="1:22" ht="36" customHeight="1">
      <c r="A13" s="44"/>
      <c r="B13" s="2" t="s">
        <v>10</v>
      </c>
      <c r="C13" s="5">
        <v>819.9</v>
      </c>
      <c r="D13" s="5">
        <v>763.1</v>
      </c>
      <c r="E13" s="4">
        <v>273</v>
      </c>
      <c r="F13" s="5">
        <v>0</v>
      </c>
      <c r="G13" s="21">
        <v>1368.8</v>
      </c>
      <c r="H13" s="5">
        <v>116.2</v>
      </c>
      <c r="I13" s="5">
        <v>0</v>
      </c>
      <c r="J13" s="5">
        <v>143.19999999999999</v>
      </c>
      <c r="K13" s="5">
        <v>0</v>
      </c>
      <c r="L13" s="5">
        <v>420.6</v>
      </c>
      <c r="M13" s="5">
        <f>299.6+59.9</f>
        <v>359.5</v>
      </c>
      <c r="N13" s="5">
        <v>479.9</v>
      </c>
      <c r="O13" s="5">
        <v>401.1</v>
      </c>
      <c r="P13" s="21">
        <v>197.8</v>
      </c>
      <c r="Q13" s="5">
        <v>0</v>
      </c>
      <c r="R13" s="5">
        <v>78.3</v>
      </c>
      <c r="S13" s="5">
        <v>0</v>
      </c>
      <c r="T13" s="5">
        <v>0</v>
      </c>
      <c r="U13" s="5">
        <v>0</v>
      </c>
      <c r="V13" s="5">
        <v>225.1</v>
      </c>
    </row>
    <row r="14" spans="1:22" ht="33">
      <c r="A14" s="1">
        <v>9</v>
      </c>
      <c r="B14" s="2" t="s">
        <v>12</v>
      </c>
      <c r="C14" s="4">
        <v>4039.7</v>
      </c>
      <c r="D14" s="4">
        <v>4785.8</v>
      </c>
      <c r="E14" s="5">
        <v>930.4</v>
      </c>
      <c r="F14" s="21">
        <v>686.9</v>
      </c>
      <c r="G14" s="4">
        <v>1208.8</v>
      </c>
      <c r="H14" s="4">
        <v>1825.7</v>
      </c>
      <c r="I14" s="4">
        <v>3447</v>
      </c>
      <c r="J14" s="4">
        <v>1896.6</v>
      </c>
      <c r="K14" s="4">
        <v>1880.4</v>
      </c>
      <c r="L14" s="4">
        <v>3465.6</v>
      </c>
      <c r="M14" s="4">
        <v>3498.7</v>
      </c>
      <c r="N14" s="4">
        <v>1703.4</v>
      </c>
      <c r="O14" s="4">
        <v>1839.7</v>
      </c>
      <c r="P14" s="4">
        <v>2891.8</v>
      </c>
      <c r="Q14" s="4">
        <v>1327.1</v>
      </c>
      <c r="R14" s="4">
        <v>5516.1</v>
      </c>
      <c r="S14" s="4">
        <v>1327.6</v>
      </c>
      <c r="T14" s="4">
        <v>2655.9</v>
      </c>
      <c r="U14" s="4">
        <v>3640.1</v>
      </c>
      <c r="V14" s="1">
        <v>3673.5</v>
      </c>
    </row>
    <row r="15" spans="1:22" ht="16.5">
      <c r="A15" s="61"/>
      <c r="B15" s="2" t="s">
        <v>112</v>
      </c>
      <c r="C15" s="4"/>
      <c r="D15" s="4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1"/>
    </row>
    <row r="16" spans="1:22" ht="66">
      <c r="A16" s="43"/>
      <c r="B16" s="2" t="s">
        <v>113</v>
      </c>
      <c r="C16" s="4">
        <v>4039.7</v>
      </c>
      <c r="D16" s="4">
        <v>4785.8</v>
      </c>
      <c r="E16" s="5">
        <v>930.4</v>
      </c>
      <c r="F16" s="4">
        <v>686.9</v>
      </c>
      <c r="G16" s="4">
        <v>1171.5</v>
      </c>
      <c r="H16" s="4">
        <v>1825.7</v>
      </c>
      <c r="I16" s="4">
        <v>3447</v>
      </c>
      <c r="J16" s="4">
        <v>1896.6</v>
      </c>
      <c r="K16" s="4">
        <v>1880.4</v>
      </c>
      <c r="L16" s="4">
        <v>3465.6</v>
      </c>
      <c r="M16" s="4">
        <v>3498.7</v>
      </c>
      <c r="N16" s="4">
        <v>1703.4</v>
      </c>
      <c r="O16" s="4">
        <v>1839.7</v>
      </c>
      <c r="P16" s="4">
        <v>2891.8</v>
      </c>
      <c r="Q16" s="4">
        <v>1327.1</v>
      </c>
      <c r="R16" s="4">
        <v>5516.1</v>
      </c>
      <c r="S16" s="4">
        <v>1327.6</v>
      </c>
      <c r="T16" s="4">
        <v>2655.9</v>
      </c>
      <c r="U16" s="21">
        <v>3640.1</v>
      </c>
      <c r="V16" s="1">
        <v>3673.5</v>
      </c>
    </row>
    <row r="17" spans="1:22" ht="66">
      <c r="A17" s="44"/>
      <c r="B17" s="2" t="s">
        <v>114</v>
      </c>
      <c r="C17" s="4">
        <v>2201.9</v>
      </c>
      <c r="D17" s="4">
        <v>2528.4</v>
      </c>
      <c r="E17" s="5">
        <v>758.8</v>
      </c>
      <c r="F17" s="4">
        <v>577</v>
      </c>
      <c r="G17" s="4">
        <v>1078.5999999999999</v>
      </c>
      <c r="H17" s="4">
        <v>873.6</v>
      </c>
      <c r="I17" s="4">
        <v>1353.9</v>
      </c>
      <c r="J17" s="4">
        <v>735.1</v>
      </c>
      <c r="K17" s="4">
        <v>707.4</v>
      </c>
      <c r="L17" s="4">
        <v>1341.1</v>
      </c>
      <c r="M17" s="4">
        <v>1495.6</v>
      </c>
      <c r="N17" s="4">
        <v>1510.9</v>
      </c>
      <c r="O17" s="4">
        <v>1655.9</v>
      </c>
      <c r="P17" s="4">
        <v>1829.7</v>
      </c>
      <c r="Q17" s="4">
        <v>612.29999999999995</v>
      </c>
      <c r="R17" s="4">
        <v>2264.6999999999998</v>
      </c>
      <c r="S17" s="4">
        <v>618</v>
      </c>
      <c r="T17" s="4">
        <v>1087.3</v>
      </c>
      <c r="U17" s="21">
        <v>1532.9</v>
      </c>
      <c r="V17" s="1">
        <v>1843.4</v>
      </c>
    </row>
    <row r="18" spans="1:22" ht="16.5">
      <c r="A18" s="38">
        <v>10</v>
      </c>
      <c r="B18" s="2" t="s">
        <v>25</v>
      </c>
      <c r="C18" s="1"/>
      <c r="D18" s="1"/>
      <c r="E18" s="2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6"/>
      <c r="R18" s="16"/>
      <c r="S18" s="16"/>
      <c r="T18" s="16"/>
      <c r="U18" s="16"/>
      <c r="V18" s="22"/>
    </row>
    <row r="19" spans="1:22" ht="16.5">
      <c r="A19" s="43"/>
      <c r="B19" s="6" t="s">
        <v>43</v>
      </c>
      <c r="C19" s="7" t="s">
        <v>27</v>
      </c>
      <c r="D19" s="7" t="s">
        <v>27</v>
      </c>
      <c r="E19" s="7" t="s">
        <v>27</v>
      </c>
      <c r="F19" s="7" t="s">
        <v>27</v>
      </c>
      <c r="G19" s="7" t="s">
        <v>27</v>
      </c>
      <c r="H19" s="7" t="s">
        <v>27</v>
      </c>
      <c r="I19" s="7" t="s">
        <v>27</v>
      </c>
      <c r="J19" s="7" t="s">
        <v>27</v>
      </c>
      <c r="K19" s="7" t="s">
        <v>27</v>
      </c>
      <c r="L19" s="7" t="s">
        <v>27</v>
      </c>
      <c r="M19" s="7" t="s">
        <v>27</v>
      </c>
      <c r="N19" s="7" t="s">
        <v>27</v>
      </c>
      <c r="O19" s="7" t="s">
        <v>27</v>
      </c>
      <c r="P19" s="7" t="s">
        <v>27</v>
      </c>
      <c r="Q19" s="7" t="s">
        <v>27</v>
      </c>
      <c r="R19" s="7" t="s">
        <v>27</v>
      </c>
      <c r="S19" s="7" t="s">
        <v>27</v>
      </c>
      <c r="T19" s="7" t="s">
        <v>27</v>
      </c>
      <c r="U19" s="7" t="s">
        <v>27</v>
      </c>
      <c r="V19" s="7" t="s">
        <v>27</v>
      </c>
    </row>
    <row r="20" spans="1:22" ht="16.5">
      <c r="A20" s="43"/>
      <c r="B20" s="6" t="s">
        <v>44</v>
      </c>
      <c r="C20" s="7" t="s">
        <v>27</v>
      </c>
      <c r="D20" s="7" t="s">
        <v>27</v>
      </c>
      <c r="E20" s="7" t="s">
        <v>27</v>
      </c>
      <c r="F20" s="7" t="s">
        <v>27</v>
      </c>
      <c r="G20" s="7" t="s">
        <v>27</v>
      </c>
      <c r="H20" s="7" t="s">
        <v>27</v>
      </c>
      <c r="I20" s="7" t="s">
        <v>27</v>
      </c>
      <c r="J20" s="7" t="s">
        <v>27</v>
      </c>
      <c r="K20" s="7" t="s">
        <v>27</v>
      </c>
      <c r="L20" s="7" t="s">
        <v>27</v>
      </c>
      <c r="M20" s="7" t="s">
        <v>27</v>
      </c>
      <c r="N20" s="7" t="s">
        <v>27</v>
      </c>
      <c r="O20" s="7" t="s">
        <v>27</v>
      </c>
      <c r="P20" s="7" t="s">
        <v>27</v>
      </c>
      <c r="Q20" s="7" t="s">
        <v>27</v>
      </c>
      <c r="R20" s="7" t="s">
        <v>27</v>
      </c>
      <c r="S20" s="7" t="s">
        <v>27</v>
      </c>
      <c r="T20" s="7" t="s">
        <v>27</v>
      </c>
      <c r="U20" s="7" t="s">
        <v>27</v>
      </c>
      <c r="V20" s="7" t="s">
        <v>27</v>
      </c>
    </row>
    <row r="21" spans="1:22" ht="16.5">
      <c r="A21" s="43"/>
      <c r="B21" s="6" t="s">
        <v>45</v>
      </c>
      <c r="C21" s="7" t="s">
        <v>28</v>
      </c>
      <c r="D21" s="7" t="s">
        <v>28</v>
      </c>
      <c r="E21" s="7" t="s">
        <v>28</v>
      </c>
      <c r="F21" s="7" t="s">
        <v>28</v>
      </c>
      <c r="G21" s="7" t="s">
        <v>28</v>
      </c>
      <c r="H21" s="7" t="s">
        <v>28</v>
      </c>
      <c r="I21" s="7" t="s">
        <v>28</v>
      </c>
      <c r="J21" s="7" t="s">
        <v>28</v>
      </c>
      <c r="K21" s="7" t="s">
        <v>28</v>
      </c>
      <c r="L21" s="7" t="s">
        <v>28</v>
      </c>
      <c r="M21" s="7" t="s">
        <v>28</v>
      </c>
      <c r="N21" s="7" t="s">
        <v>28</v>
      </c>
      <c r="O21" s="7" t="s">
        <v>28</v>
      </c>
      <c r="P21" s="7" t="s">
        <v>28</v>
      </c>
      <c r="Q21" s="7" t="s">
        <v>28</v>
      </c>
      <c r="R21" s="7" t="s">
        <v>28</v>
      </c>
      <c r="S21" s="7" t="s">
        <v>28</v>
      </c>
      <c r="T21" s="7" t="s">
        <v>28</v>
      </c>
      <c r="U21" s="7" t="s">
        <v>28</v>
      </c>
      <c r="V21" s="7" t="s">
        <v>28</v>
      </c>
    </row>
    <row r="22" spans="1:22" ht="16.5">
      <c r="A22" s="43"/>
      <c r="B22" s="6" t="s">
        <v>46</v>
      </c>
      <c r="C22" s="7" t="s">
        <v>29</v>
      </c>
      <c r="D22" s="7" t="s">
        <v>29</v>
      </c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  <c r="Q22" s="7" t="s">
        <v>29</v>
      </c>
      <c r="R22" s="7" t="s">
        <v>29</v>
      </c>
      <c r="S22" s="7" t="s">
        <v>29</v>
      </c>
      <c r="T22" s="7" t="s">
        <v>29</v>
      </c>
      <c r="U22" s="7" t="s">
        <v>29</v>
      </c>
      <c r="V22" s="7" t="s">
        <v>29</v>
      </c>
    </row>
    <row r="23" spans="1:22" ht="16.5">
      <c r="A23" s="43"/>
      <c r="B23" s="6" t="s">
        <v>47</v>
      </c>
      <c r="C23" s="7" t="s">
        <v>28</v>
      </c>
      <c r="D23" s="7" t="s">
        <v>28</v>
      </c>
      <c r="E23" s="7" t="s">
        <v>28</v>
      </c>
      <c r="F23" s="7" t="s">
        <v>28</v>
      </c>
      <c r="G23" s="7" t="s">
        <v>28</v>
      </c>
      <c r="H23" s="7" t="s">
        <v>28</v>
      </c>
      <c r="I23" s="7" t="s">
        <v>28</v>
      </c>
      <c r="J23" s="7" t="s">
        <v>28</v>
      </c>
      <c r="K23" s="7" t="s">
        <v>28</v>
      </c>
      <c r="L23" s="7" t="s">
        <v>28</v>
      </c>
      <c r="M23" s="7" t="s">
        <v>28</v>
      </c>
      <c r="N23" s="7" t="s">
        <v>28</v>
      </c>
      <c r="O23" s="7" t="s">
        <v>28</v>
      </c>
      <c r="P23" s="7" t="s">
        <v>28</v>
      </c>
      <c r="Q23" s="7" t="s">
        <v>28</v>
      </c>
      <c r="R23" s="7" t="s">
        <v>28</v>
      </c>
      <c r="S23" s="7" t="s">
        <v>28</v>
      </c>
      <c r="T23" s="7" t="s">
        <v>28</v>
      </c>
      <c r="U23" s="7" t="s">
        <v>28</v>
      </c>
      <c r="V23" s="7" t="s">
        <v>28</v>
      </c>
    </row>
    <row r="24" spans="1:22" ht="16.5">
      <c r="A24" s="43"/>
      <c r="B24" s="6" t="s">
        <v>48</v>
      </c>
      <c r="C24" s="7" t="s">
        <v>27</v>
      </c>
      <c r="D24" s="7" t="s">
        <v>27</v>
      </c>
      <c r="E24" s="7" t="s">
        <v>27</v>
      </c>
      <c r="F24" s="7" t="s">
        <v>27</v>
      </c>
      <c r="G24" s="7" t="s">
        <v>27</v>
      </c>
      <c r="H24" s="7" t="s">
        <v>27</v>
      </c>
      <c r="I24" s="7" t="s">
        <v>27</v>
      </c>
      <c r="J24" s="7" t="s">
        <v>27</v>
      </c>
      <c r="K24" s="7" t="s">
        <v>27</v>
      </c>
      <c r="L24" s="7" t="s">
        <v>27</v>
      </c>
      <c r="M24" s="7" t="s">
        <v>27</v>
      </c>
      <c r="N24" s="7" t="s">
        <v>27</v>
      </c>
      <c r="O24" s="7" t="s">
        <v>27</v>
      </c>
      <c r="P24" s="7" t="s">
        <v>27</v>
      </c>
      <c r="Q24" s="7" t="s">
        <v>27</v>
      </c>
      <c r="R24" s="7" t="s">
        <v>27</v>
      </c>
      <c r="S24" s="7" t="s">
        <v>27</v>
      </c>
      <c r="T24" s="7" t="s">
        <v>27</v>
      </c>
      <c r="U24" s="7" t="s">
        <v>27</v>
      </c>
      <c r="V24" s="7" t="s">
        <v>27</v>
      </c>
    </row>
    <row r="25" spans="1:22" ht="16.5">
      <c r="A25" s="43"/>
      <c r="B25" s="6" t="s">
        <v>49</v>
      </c>
      <c r="C25" s="7" t="s">
        <v>30</v>
      </c>
      <c r="D25" s="7" t="s">
        <v>30</v>
      </c>
      <c r="E25" s="16" t="s">
        <v>30</v>
      </c>
      <c r="F25" s="7" t="s">
        <v>30</v>
      </c>
      <c r="G25" s="7" t="s">
        <v>30</v>
      </c>
      <c r="H25" s="7" t="s">
        <v>30</v>
      </c>
      <c r="I25" s="7" t="s">
        <v>30</v>
      </c>
      <c r="J25" s="7" t="s">
        <v>30</v>
      </c>
      <c r="K25" s="7" t="s">
        <v>30</v>
      </c>
      <c r="L25" s="7" t="s">
        <v>30</v>
      </c>
      <c r="M25" s="7" t="s">
        <v>30</v>
      </c>
      <c r="N25" s="16" t="s">
        <v>30</v>
      </c>
      <c r="O25" s="16" t="s">
        <v>30</v>
      </c>
      <c r="P25" s="16" t="s">
        <v>30</v>
      </c>
      <c r="Q25" s="16" t="s">
        <v>30</v>
      </c>
      <c r="R25" s="16" t="s">
        <v>30</v>
      </c>
      <c r="S25" s="16" t="s">
        <v>30</v>
      </c>
      <c r="T25" s="7" t="s">
        <v>30</v>
      </c>
      <c r="U25" s="16" t="s">
        <v>30</v>
      </c>
      <c r="V25" s="16" t="s">
        <v>30</v>
      </c>
    </row>
    <row r="26" spans="1:22" ht="16.5">
      <c r="A26" s="43"/>
      <c r="B26" s="6" t="s">
        <v>50</v>
      </c>
      <c r="C26" s="7" t="s">
        <v>31</v>
      </c>
      <c r="D26" s="7" t="s">
        <v>31</v>
      </c>
      <c r="E26" s="7" t="s">
        <v>31</v>
      </c>
      <c r="F26" s="7" t="s">
        <v>31</v>
      </c>
      <c r="G26" s="7" t="s">
        <v>31</v>
      </c>
      <c r="H26" s="7" t="s">
        <v>31</v>
      </c>
      <c r="I26" s="7" t="s">
        <v>31</v>
      </c>
      <c r="J26" s="7" t="s">
        <v>31</v>
      </c>
      <c r="K26" s="7" t="s">
        <v>31</v>
      </c>
      <c r="L26" s="7" t="s">
        <v>31</v>
      </c>
      <c r="M26" s="7" t="s">
        <v>31</v>
      </c>
      <c r="N26" s="7" t="s">
        <v>31</v>
      </c>
      <c r="O26" s="7" t="s">
        <v>31</v>
      </c>
      <c r="P26" s="7" t="s">
        <v>31</v>
      </c>
      <c r="Q26" s="7" t="s">
        <v>31</v>
      </c>
      <c r="R26" s="7" t="s">
        <v>31</v>
      </c>
      <c r="S26" s="7" t="s">
        <v>31</v>
      </c>
      <c r="T26" s="7" t="s">
        <v>31</v>
      </c>
      <c r="U26" s="7" t="s">
        <v>31</v>
      </c>
      <c r="V26" s="7" t="s">
        <v>31</v>
      </c>
    </row>
    <row r="27" spans="1:22" ht="16.5">
      <c r="A27" s="43"/>
      <c r="B27" s="6" t="s">
        <v>51</v>
      </c>
      <c r="C27" s="7" t="s">
        <v>27</v>
      </c>
      <c r="D27" s="7" t="s">
        <v>27</v>
      </c>
      <c r="E27" s="7" t="s">
        <v>27</v>
      </c>
      <c r="F27" s="7" t="s">
        <v>27</v>
      </c>
      <c r="G27" s="7" t="s">
        <v>27</v>
      </c>
      <c r="H27" s="7" t="s">
        <v>27</v>
      </c>
      <c r="I27" s="7" t="s">
        <v>27</v>
      </c>
      <c r="J27" s="7" t="s">
        <v>27</v>
      </c>
      <c r="K27" s="7" t="s">
        <v>27</v>
      </c>
      <c r="L27" s="7" t="s">
        <v>27</v>
      </c>
      <c r="M27" s="7" t="s">
        <v>27</v>
      </c>
      <c r="N27" s="7" t="s">
        <v>27</v>
      </c>
      <c r="O27" s="7" t="s">
        <v>27</v>
      </c>
      <c r="P27" s="7" t="s">
        <v>27</v>
      </c>
      <c r="Q27" s="7" t="s">
        <v>27</v>
      </c>
      <c r="R27" s="7" t="s">
        <v>27</v>
      </c>
      <c r="S27" s="7" t="s">
        <v>27</v>
      </c>
      <c r="T27" s="7" t="s">
        <v>27</v>
      </c>
      <c r="U27" s="7" t="s">
        <v>27</v>
      </c>
      <c r="V27" s="7" t="s">
        <v>27</v>
      </c>
    </row>
    <row r="28" spans="1:22" ht="16.5">
      <c r="A28" s="44"/>
      <c r="B28" s="6" t="s">
        <v>136</v>
      </c>
      <c r="C28" s="7" t="s">
        <v>30</v>
      </c>
      <c r="D28" s="7" t="s">
        <v>30</v>
      </c>
      <c r="E28" s="25" t="s">
        <v>135</v>
      </c>
      <c r="F28" s="7" t="s">
        <v>30</v>
      </c>
      <c r="G28" s="7" t="s">
        <v>30</v>
      </c>
      <c r="H28" s="7" t="s">
        <v>30</v>
      </c>
      <c r="I28" s="7" t="s">
        <v>30</v>
      </c>
      <c r="J28" s="7" t="s">
        <v>30</v>
      </c>
      <c r="K28" s="7" t="s">
        <v>30</v>
      </c>
      <c r="L28" s="7" t="s">
        <v>30</v>
      </c>
      <c r="M28" s="7" t="s">
        <v>30</v>
      </c>
      <c r="N28" s="7" t="s">
        <v>135</v>
      </c>
      <c r="O28" s="7" t="s">
        <v>135</v>
      </c>
      <c r="P28" s="7" t="s">
        <v>135</v>
      </c>
      <c r="Q28" s="7" t="s">
        <v>30</v>
      </c>
      <c r="R28" s="7" t="s">
        <v>30</v>
      </c>
      <c r="S28" s="7" t="s">
        <v>30</v>
      </c>
      <c r="T28" s="7" t="s">
        <v>30</v>
      </c>
      <c r="U28" s="7" t="s">
        <v>135</v>
      </c>
      <c r="V28" s="25" t="s">
        <v>135</v>
      </c>
    </row>
    <row r="29" spans="1:22" ht="38.25">
      <c r="A29" s="1">
        <v>11</v>
      </c>
      <c r="B29" s="2" t="s">
        <v>42</v>
      </c>
      <c r="C29" s="9" t="s">
        <v>101</v>
      </c>
      <c r="D29" s="9" t="s">
        <v>101</v>
      </c>
      <c r="E29" s="9" t="s">
        <v>101</v>
      </c>
      <c r="F29" s="9" t="s">
        <v>101</v>
      </c>
      <c r="G29" s="9" t="s">
        <v>108</v>
      </c>
      <c r="H29" s="9" t="s">
        <v>101</v>
      </c>
      <c r="I29" s="9" t="s">
        <v>101</v>
      </c>
      <c r="J29" s="9" t="s">
        <v>101</v>
      </c>
      <c r="K29" s="9" t="s">
        <v>101</v>
      </c>
      <c r="L29" s="9" t="s">
        <v>101</v>
      </c>
      <c r="M29" s="9" t="s">
        <v>101</v>
      </c>
      <c r="N29" s="9" t="s">
        <v>131</v>
      </c>
      <c r="O29" s="9" t="s">
        <v>131</v>
      </c>
      <c r="P29" s="9" t="s">
        <v>131</v>
      </c>
      <c r="Q29" s="9" t="s">
        <v>101</v>
      </c>
      <c r="R29" s="9" t="s">
        <v>101</v>
      </c>
      <c r="S29" s="9" t="s">
        <v>101</v>
      </c>
      <c r="T29" s="9" t="s">
        <v>101</v>
      </c>
      <c r="U29" s="9" t="s">
        <v>116</v>
      </c>
      <c r="V29" s="9" t="s">
        <v>101</v>
      </c>
    </row>
    <row r="30" spans="1:22" ht="33">
      <c r="A30" s="1">
        <v>12</v>
      </c>
      <c r="B30" s="2" t="s">
        <v>32</v>
      </c>
      <c r="C30" s="7" t="s">
        <v>33</v>
      </c>
      <c r="D30" s="7" t="s">
        <v>36</v>
      </c>
      <c r="E30" s="28" t="s">
        <v>169</v>
      </c>
      <c r="F30" s="27" t="s">
        <v>167</v>
      </c>
      <c r="G30" s="7" t="s">
        <v>39</v>
      </c>
      <c r="H30" s="7" t="s">
        <v>38</v>
      </c>
      <c r="I30" s="7" t="s">
        <v>38</v>
      </c>
      <c r="J30" s="7" t="s">
        <v>38</v>
      </c>
      <c r="K30" s="7" t="s">
        <v>38</v>
      </c>
      <c r="L30" s="7" t="s">
        <v>38</v>
      </c>
      <c r="M30" s="7" t="s">
        <v>124</v>
      </c>
      <c r="N30" s="26" t="s">
        <v>138</v>
      </c>
      <c r="O30" s="27" t="s">
        <v>132</v>
      </c>
      <c r="P30" s="27" t="s">
        <v>149</v>
      </c>
      <c r="Q30" s="7" t="s">
        <v>102</v>
      </c>
      <c r="R30" s="7" t="s">
        <v>145</v>
      </c>
      <c r="S30" s="7" t="s">
        <v>111</v>
      </c>
      <c r="T30" s="31" t="s">
        <v>163</v>
      </c>
      <c r="U30" s="7" t="s">
        <v>117</v>
      </c>
      <c r="V30" s="7" t="s">
        <v>141</v>
      </c>
    </row>
    <row r="31" spans="1:22" ht="33">
      <c r="A31" s="1">
        <v>13</v>
      </c>
      <c r="B31" s="2" t="s">
        <v>35</v>
      </c>
      <c r="C31" s="1" t="s">
        <v>34</v>
      </c>
      <c r="D31" s="1" t="s">
        <v>37</v>
      </c>
      <c r="E31" s="40" t="s">
        <v>170</v>
      </c>
      <c r="F31" s="39" t="s">
        <v>168</v>
      </c>
      <c r="G31" s="1" t="s">
        <v>40</v>
      </c>
      <c r="H31" s="47">
        <v>29368</v>
      </c>
      <c r="I31" s="48"/>
      <c r="J31" s="48"/>
      <c r="K31" s="48"/>
      <c r="L31" s="49"/>
      <c r="M31" s="35">
        <v>6747</v>
      </c>
      <c r="N31" s="35">
        <v>5047</v>
      </c>
      <c r="O31" s="35">
        <v>4109</v>
      </c>
      <c r="P31" s="35">
        <v>5763</v>
      </c>
      <c r="Q31" s="4">
        <v>2192</v>
      </c>
      <c r="R31" s="4">
        <v>5916</v>
      </c>
      <c r="S31" s="4">
        <v>2585</v>
      </c>
      <c r="T31" s="4">
        <v>4064</v>
      </c>
      <c r="U31" s="4">
        <v>8400</v>
      </c>
      <c r="V31" s="1">
        <v>3850</v>
      </c>
    </row>
    <row r="32" spans="1:22" ht="16.5" customHeight="1">
      <c r="A32" s="38">
        <v>14</v>
      </c>
      <c r="B32" s="50" t="s">
        <v>52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2"/>
      <c r="V32" s="22"/>
    </row>
    <row r="33" spans="1:22" ht="16.5">
      <c r="A33" s="32"/>
      <c r="B33" s="8" t="s">
        <v>172</v>
      </c>
      <c r="C33" s="9" t="s">
        <v>103</v>
      </c>
      <c r="D33" s="9" t="s">
        <v>103</v>
      </c>
      <c r="E33" s="9" t="s">
        <v>103</v>
      </c>
      <c r="F33" s="9" t="s">
        <v>103</v>
      </c>
      <c r="G33" s="9" t="s">
        <v>103</v>
      </c>
      <c r="H33" s="9" t="s">
        <v>103</v>
      </c>
      <c r="I33" s="9" t="s">
        <v>103</v>
      </c>
      <c r="J33" s="9" t="s">
        <v>103</v>
      </c>
      <c r="K33" s="9" t="s">
        <v>103</v>
      </c>
      <c r="L33" s="9" t="s">
        <v>103</v>
      </c>
      <c r="M33" s="9" t="s">
        <v>103</v>
      </c>
      <c r="N33" s="9" t="s">
        <v>103</v>
      </c>
      <c r="O33" s="9" t="s">
        <v>103</v>
      </c>
      <c r="P33" s="9" t="s">
        <v>103</v>
      </c>
      <c r="Q33" s="9" t="s">
        <v>103</v>
      </c>
      <c r="R33" s="9" t="s">
        <v>103</v>
      </c>
      <c r="S33" s="9" t="s">
        <v>103</v>
      </c>
      <c r="T33" s="9" t="s">
        <v>103</v>
      </c>
      <c r="U33" s="9" t="s">
        <v>103</v>
      </c>
      <c r="V33" s="9" t="s">
        <v>103</v>
      </c>
    </row>
    <row r="34" spans="1:22" ht="28.5" customHeight="1">
      <c r="A34" s="32"/>
      <c r="B34" s="8" t="s">
        <v>53</v>
      </c>
      <c r="C34" s="9" t="s">
        <v>66</v>
      </c>
      <c r="D34" s="9" t="s">
        <v>66</v>
      </c>
      <c r="E34" s="9" t="s">
        <v>66</v>
      </c>
      <c r="F34" s="9" t="s">
        <v>66</v>
      </c>
      <c r="G34" s="9" t="s">
        <v>66</v>
      </c>
      <c r="H34" s="9" t="s">
        <v>66</v>
      </c>
      <c r="I34" s="9" t="s">
        <v>66</v>
      </c>
      <c r="J34" s="9" t="s">
        <v>66</v>
      </c>
      <c r="K34" s="9" t="s">
        <v>66</v>
      </c>
      <c r="L34" s="9" t="s">
        <v>66</v>
      </c>
      <c r="M34" s="9" t="s">
        <v>66</v>
      </c>
      <c r="N34" s="9" t="s">
        <v>134</v>
      </c>
      <c r="O34" s="9" t="s">
        <v>134</v>
      </c>
      <c r="P34" s="9" t="s">
        <v>66</v>
      </c>
      <c r="Q34" s="9" t="s">
        <v>66</v>
      </c>
      <c r="R34" s="9" t="s">
        <v>66</v>
      </c>
      <c r="S34" s="9" t="s">
        <v>66</v>
      </c>
      <c r="T34" s="9" t="s">
        <v>66</v>
      </c>
      <c r="U34" s="9" t="s">
        <v>118</v>
      </c>
      <c r="V34" s="9" t="s">
        <v>66</v>
      </c>
    </row>
    <row r="35" spans="1:22" ht="16.5">
      <c r="A35" s="32"/>
      <c r="B35" s="8" t="s">
        <v>54</v>
      </c>
      <c r="C35" s="9" t="s">
        <v>66</v>
      </c>
      <c r="D35" s="9" t="s">
        <v>66</v>
      </c>
      <c r="E35" s="9" t="s">
        <v>66</v>
      </c>
      <c r="F35" s="9" t="s">
        <v>66</v>
      </c>
      <c r="G35" s="9" t="s">
        <v>66</v>
      </c>
      <c r="H35" s="9" t="s">
        <v>66</v>
      </c>
      <c r="I35" s="9" t="s">
        <v>66</v>
      </c>
      <c r="J35" s="9" t="s">
        <v>66</v>
      </c>
      <c r="K35" s="9" t="s">
        <v>66</v>
      </c>
      <c r="L35" s="9" t="s">
        <v>66</v>
      </c>
      <c r="M35" s="9" t="s">
        <v>66</v>
      </c>
      <c r="N35" s="9" t="s">
        <v>66</v>
      </c>
      <c r="O35" s="9" t="s">
        <v>66</v>
      </c>
      <c r="P35" s="9" t="s">
        <v>66</v>
      </c>
      <c r="Q35" s="9" t="s">
        <v>66</v>
      </c>
      <c r="R35" s="9" t="s">
        <v>66</v>
      </c>
      <c r="S35" s="9" t="s">
        <v>66</v>
      </c>
      <c r="T35" s="9" t="s">
        <v>66</v>
      </c>
      <c r="U35" s="9" t="s">
        <v>118</v>
      </c>
      <c r="V35" s="9" t="s">
        <v>66</v>
      </c>
    </row>
    <row r="36" spans="1:22" ht="16.5">
      <c r="A36" s="32"/>
      <c r="B36" s="8" t="s">
        <v>55</v>
      </c>
      <c r="D36" s="9"/>
      <c r="E36" s="22"/>
      <c r="F36" s="22"/>
      <c r="G36" s="9"/>
      <c r="H36" s="9"/>
      <c r="I36" s="9"/>
      <c r="J36" s="9"/>
      <c r="K36" s="9"/>
      <c r="L36" s="9"/>
      <c r="M36" s="9"/>
      <c r="N36" s="9"/>
      <c r="O36" s="9"/>
      <c r="P36" s="9"/>
      <c r="Q36" s="16"/>
      <c r="R36" s="16"/>
      <c r="S36" s="16"/>
      <c r="T36" s="9"/>
      <c r="U36" s="16"/>
      <c r="V36" s="22"/>
    </row>
    <row r="37" spans="1:22" ht="25.5">
      <c r="A37" s="32"/>
      <c r="B37" s="8" t="s">
        <v>56</v>
      </c>
      <c r="C37" s="9" t="s">
        <v>72</v>
      </c>
      <c r="D37" s="9" t="s">
        <v>74</v>
      </c>
      <c r="E37" s="9" t="s">
        <v>74</v>
      </c>
      <c r="F37" s="9" t="s">
        <v>74</v>
      </c>
      <c r="G37" s="9" t="s">
        <v>74</v>
      </c>
      <c r="H37" s="9" t="s">
        <v>74</v>
      </c>
      <c r="I37" s="9" t="s">
        <v>74</v>
      </c>
      <c r="J37" s="9" t="s">
        <v>74</v>
      </c>
      <c r="K37" s="9" t="s">
        <v>74</v>
      </c>
      <c r="L37" s="9" t="s">
        <v>74</v>
      </c>
      <c r="M37" s="9" t="s">
        <v>74</v>
      </c>
      <c r="N37" s="9" t="s">
        <v>74</v>
      </c>
      <c r="O37" s="9" t="s">
        <v>74</v>
      </c>
      <c r="P37" s="9" t="s">
        <v>74</v>
      </c>
      <c r="Q37" s="9" t="s">
        <v>74</v>
      </c>
      <c r="R37" s="9" t="s">
        <v>74</v>
      </c>
      <c r="S37" s="9" t="s">
        <v>74</v>
      </c>
      <c r="T37" s="9" t="s">
        <v>74</v>
      </c>
      <c r="U37" s="9" t="s">
        <v>74</v>
      </c>
      <c r="V37" s="9" t="s">
        <v>74</v>
      </c>
    </row>
    <row r="38" spans="1:22" ht="16.5">
      <c r="A38" s="32"/>
      <c r="B38" s="8" t="s">
        <v>57</v>
      </c>
      <c r="C38" s="9" t="s">
        <v>73</v>
      </c>
      <c r="D38" s="9" t="s">
        <v>74</v>
      </c>
      <c r="E38" s="9" t="s">
        <v>74</v>
      </c>
      <c r="F38" s="9" t="s">
        <v>74</v>
      </c>
      <c r="G38" s="9" t="s">
        <v>74</v>
      </c>
      <c r="H38" s="9" t="s">
        <v>74</v>
      </c>
      <c r="I38" s="9" t="s">
        <v>74</v>
      </c>
      <c r="J38" s="9" t="s">
        <v>74</v>
      </c>
      <c r="K38" s="9" t="s">
        <v>74</v>
      </c>
      <c r="L38" s="9" t="s">
        <v>74</v>
      </c>
      <c r="M38" s="9" t="s">
        <v>74</v>
      </c>
      <c r="N38" s="9" t="s">
        <v>74</v>
      </c>
      <c r="O38" s="9" t="s">
        <v>74</v>
      </c>
      <c r="P38" s="9" t="s">
        <v>74</v>
      </c>
      <c r="Q38" s="9" t="s">
        <v>74</v>
      </c>
      <c r="R38" s="9" t="s">
        <v>74</v>
      </c>
      <c r="S38" s="9" t="s">
        <v>74</v>
      </c>
      <c r="T38" s="9" t="s">
        <v>74</v>
      </c>
      <c r="U38" s="9" t="s">
        <v>74</v>
      </c>
      <c r="V38" s="9" t="s">
        <v>74</v>
      </c>
    </row>
    <row r="39" spans="1:22" ht="16.5">
      <c r="A39" s="32"/>
      <c r="B39" s="8" t="s">
        <v>58</v>
      </c>
      <c r="C39" s="9" t="s">
        <v>73</v>
      </c>
      <c r="D39" s="9" t="s">
        <v>74</v>
      </c>
      <c r="E39" s="9" t="s">
        <v>74</v>
      </c>
      <c r="F39" s="9" t="s">
        <v>74</v>
      </c>
      <c r="G39" s="9" t="s">
        <v>74</v>
      </c>
      <c r="H39" s="9" t="s">
        <v>74</v>
      </c>
      <c r="I39" s="9" t="s">
        <v>74</v>
      </c>
      <c r="J39" s="9" t="s">
        <v>74</v>
      </c>
      <c r="K39" s="9" t="s">
        <v>74</v>
      </c>
      <c r="L39" s="9" t="s">
        <v>74</v>
      </c>
      <c r="M39" s="9" t="s">
        <v>74</v>
      </c>
      <c r="N39" s="9" t="s">
        <v>74</v>
      </c>
      <c r="O39" s="9" t="s">
        <v>74</v>
      </c>
      <c r="P39" s="9" t="s">
        <v>74</v>
      </c>
      <c r="Q39" s="9" t="s">
        <v>74</v>
      </c>
      <c r="R39" s="9" t="s">
        <v>74</v>
      </c>
      <c r="S39" s="9" t="s">
        <v>74</v>
      </c>
      <c r="T39" s="9" t="s">
        <v>74</v>
      </c>
      <c r="U39" s="9" t="s">
        <v>74</v>
      </c>
      <c r="V39" s="9" t="s">
        <v>74</v>
      </c>
    </row>
    <row r="40" spans="1:22" ht="16.5">
      <c r="A40" s="32"/>
      <c r="B40" s="8" t="s">
        <v>59</v>
      </c>
      <c r="C40" s="9" t="s">
        <v>67</v>
      </c>
      <c r="D40" s="9" t="s">
        <v>75</v>
      </c>
      <c r="E40" s="9" t="s">
        <v>67</v>
      </c>
      <c r="F40" s="9" t="s">
        <v>67</v>
      </c>
      <c r="G40" s="9" t="s">
        <v>77</v>
      </c>
      <c r="H40" s="9" t="s">
        <v>67</v>
      </c>
      <c r="I40" s="9" t="s">
        <v>67</v>
      </c>
      <c r="J40" s="9" t="s">
        <v>67</v>
      </c>
      <c r="K40" s="9" t="s">
        <v>67</v>
      </c>
      <c r="L40" s="9" t="s">
        <v>67</v>
      </c>
      <c r="M40" s="9" t="s">
        <v>67</v>
      </c>
      <c r="N40" s="9" t="s">
        <v>67</v>
      </c>
      <c r="O40" s="9" t="s">
        <v>67</v>
      </c>
      <c r="P40" s="9" t="s">
        <v>67</v>
      </c>
      <c r="Q40" s="9" t="s">
        <v>67</v>
      </c>
      <c r="R40" s="9" t="s">
        <v>67</v>
      </c>
      <c r="S40" s="9" t="s">
        <v>67</v>
      </c>
      <c r="T40" s="9" t="s">
        <v>67</v>
      </c>
      <c r="U40" s="9" t="s">
        <v>67</v>
      </c>
      <c r="V40" s="9" t="s">
        <v>67</v>
      </c>
    </row>
    <row r="41" spans="1:22" ht="27" customHeight="1">
      <c r="A41" s="32"/>
      <c r="B41" s="8" t="s">
        <v>60</v>
      </c>
      <c r="C41" s="9" t="s">
        <v>68</v>
      </c>
      <c r="D41" s="9" t="s">
        <v>68</v>
      </c>
      <c r="E41" s="9" t="s">
        <v>78</v>
      </c>
      <c r="F41" s="9" t="s">
        <v>78</v>
      </c>
      <c r="G41" s="9" t="s">
        <v>78</v>
      </c>
      <c r="H41" s="9" t="s">
        <v>161</v>
      </c>
      <c r="I41" s="9" t="s">
        <v>161</v>
      </c>
      <c r="J41" s="9" t="s">
        <v>161</v>
      </c>
      <c r="K41" s="9" t="s">
        <v>78</v>
      </c>
      <c r="L41" s="9" t="s">
        <v>78</v>
      </c>
      <c r="M41" s="9" t="s">
        <v>78</v>
      </c>
      <c r="N41" s="9" t="s">
        <v>133</v>
      </c>
      <c r="O41" s="9" t="s">
        <v>133</v>
      </c>
      <c r="P41" s="9" t="s">
        <v>161</v>
      </c>
      <c r="Q41" s="9" t="s">
        <v>78</v>
      </c>
      <c r="R41" s="9" t="s">
        <v>146</v>
      </c>
      <c r="S41" s="9" t="s">
        <v>78</v>
      </c>
      <c r="T41" s="9" t="s">
        <v>78</v>
      </c>
      <c r="U41" s="9" t="s">
        <v>78</v>
      </c>
      <c r="V41" s="9" t="s">
        <v>78</v>
      </c>
    </row>
    <row r="42" spans="1:22" ht="16.5">
      <c r="A42" s="32"/>
      <c r="B42" s="8" t="s">
        <v>104</v>
      </c>
      <c r="C42" s="9"/>
      <c r="D42" s="9"/>
      <c r="E42" s="22"/>
      <c r="F42" s="22"/>
      <c r="G42" s="9"/>
      <c r="H42" s="9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9"/>
      <c r="U42" s="16"/>
      <c r="V42" s="22"/>
    </row>
    <row r="43" spans="1:22" ht="16.5">
      <c r="A43" s="32"/>
      <c r="B43" s="8" t="s">
        <v>61</v>
      </c>
      <c r="C43" s="9" t="s">
        <v>69</v>
      </c>
      <c r="D43" s="9" t="s">
        <v>69</v>
      </c>
      <c r="E43" s="9" t="s">
        <v>69</v>
      </c>
      <c r="F43" s="9" t="s">
        <v>69</v>
      </c>
      <c r="G43" s="9" t="s">
        <v>69</v>
      </c>
      <c r="H43" s="9" t="s">
        <v>69</v>
      </c>
      <c r="I43" s="9" t="s">
        <v>69</v>
      </c>
      <c r="J43" s="9" t="s">
        <v>69</v>
      </c>
      <c r="K43" s="9" t="s">
        <v>69</v>
      </c>
      <c r="L43" s="9" t="s">
        <v>69</v>
      </c>
      <c r="M43" s="9" t="s">
        <v>69</v>
      </c>
      <c r="N43" s="9" t="s">
        <v>69</v>
      </c>
      <c r="O43" s="9" t="s">
        <v>69</v>
      </c>
      <c r="P43" s="9" t="s">
        <v>69</v>
      </c>
      <c r="Q43" s="9" t="s">
        <v>69</v>
      </c>
      <c r="R43" s="9" t="s">
        <v>69</v>
      </c>
      <c r="S43" s="9" t="s">
        <v>69</v>
      </c>
      <c r="T43" s="9" t="s">
        <v>69</v>
      </c>
      <c r="U43" s="9" t="s">
        <v>69</v>
      </c>
      <c r="V43" s="9" t="s">
        <v>69</v>
      </c>
    </row>
    <row r="44" spans="1:22" ht="25.5">
      <c r="A44" s="32"/>
      <c r="B44" s="8" t="s">
        <v>62</v>
      </c>
      <c r="C44" s="9" t="s">
        <v>70</v>
      </c>
      <c r="D44" s="9" t="s">
        <v>76</v>
      </c>
      <c r="E44" s="9" t="s">
        <v>70</v>
      </c>
      <c r="F44" s="9" t="s">
        <v>70</v>
      </c>
      <c r="G44" s="9" t="s">
        <v>79</v>
      </c>
      <c r="H44" s="9" t="s">
        <v>80</v>
      </c>
      <c r="I44" s="9" t="s">
        <v>70</v>
      </c>
      <c r="J44" s="9" t="s">
        <v>70</v>
      </c>
      <c r="K44" s="9" t="s">
        <v>70</v>
      </c>
      <c r="L44" s="9" t="s">
        <v>70</v>
      </c>
      <c r="M44" s="9" t="s">
        <v>70</v>
      </c>
      <c r="N44" s="9" t="s">
        <v>70</v>
      </c>
      <c r="O44" s="9" t="s">
        <v>70</v>
      </c>
      <c r="P44" s="9" t="s">
        <v>70</v>
      </c>
      <c r="Q44" s="9" t="s">
        <v>70</v>
      </c>
      <c r="R44" s="9" t="s">
        <v>70</v>
      </c>
      <c r="S44" s="9" t="s">
        <v>70</v>
      </c>
      <c r="T44" s="9" t="s">
        <v>70</v>
      </c>
      <c r="U44" s="9" t="s">
        <v>70</v>
      </c>
      <c r="V44" s="9" t="s">
        <v>70</v>
      </c>
    </row>
    <row r="45" spans="1:22" ht="16.5">
      <c r="A45" s="32"/>
      <c r="B45" s="8" t="s">
        <v>63</v>
      </c>
      <c r="C45" s="9"/>
      <c r="D45" s="9"/>
      <c r="E45" s="22"/>
      <c r="F45" s="22"/>
      <c r="G45" s="9"/>
      <c r="H45" s="9"/>
      <c r="I45" s="9"/>
      <c r="J45" s="9"/>
      <c r="K45" s="9"/>
      <c r="L45" s="9"/>
      <c r="M45" s="9"/>
      <c r="N45" s="9"/>
      <c r="O45" s="9"/>
      <c r="P45" s="9"/>
      <c r="Q45" s="16"/>
      <c r="R45" s="16"/>
      <c r="S45" s="16"/>
      <c r="T45" s="9"/>
      <c r="U45" s="16"/>
      <c r="V45" s="22"/>
    </row>
    <row r="46" spans="1:22" ht="16.5">
      <c r="A46" s="32"/>
      <c r="B46" s="8" t="s">
        <v>64</v>
      </c>
      <c r="C46" s="9" t="s">
        <v>71</v>
      </c>
      <c r="D46" s="9" t="s">
        <v>71</v>
      </c>
      <c r="E46" s="9" t="s">
        <v>71</v>
      </c>
      <c r="F46" s="9" t="s">
        <v>71</v>
      </c>
      <c r="G46" s="9" t="s">
        <v>71</v>
      </c>
      <c r="H46" s="9" t="s">
        <v>71</v>
      </c>
      <c r="I46" s="9" t="s">
        <v>71</v>
      </c>
      <c r="J46" s="9" t="s">
        <v>71</v>
      </c>
      <c r="K46" s="9" t="s">
        <v>71</v>
      </c>
      <c r="L46" s="9" t="s">
        <v>71</v>
      </c>
      <c r="M46" s="9" t="s">
        <v>71</v>
      </c>
      <c r="N46" s="9" t="s">
        <v>71</v>
      </c>
      <c r="O46" s="9" t="s">
        <v>71</v>
      </c>
      <c r="P46" s="9" t="s">
        <v>71</v>
      </c>
      <c r="Q46" s="9" t="s">
        <v>71</v>
      </c>
      <c r="R46" s="9" t="s">
        <v>71</v>
      </c>
      <c r="S46" s="9" t="s">
        <v>71</v>
      </c>
      <c r="T46" s="9" t="s">
        <v>71</v>
      </c>
      <c r="U46" s="9" t="s">
        <v>71</v>
      </c>
      <c r="V46" s="9" t="s">
        <v>71</v>
      </c>
    </row>
    <row r="47" spans="1:22" ht="25.5">
      <c r="A47" s="33"/>
      <c r="B47" s="8" t="s">
        <v>65</v>
      </c>
      <c r="C47" s="9" t="s">
        <v>106</v>
      </c>
      <c r="D47" s="9" t="s">
        <v>106</v>
      </c>
      <c r="E47" s="9" t="s">
        <v>106</v>
      </c>
      <c r="F47" s="9" t="s">
        <v>106</v>
      </c>
      <c r="G47" s="9" t="s">
        <v>107</v>
      </c>
      <c r="H47" s="9" t="s">
        <v>106</v>
      </c>
      <c r="I47" s="9" t="s">
        <v>106</v>
      </c>
      <c r="J47" s="9" t="s">
        <v>106</v>
      </c>
      <c r="K47" s="9" t="s">
        <v>106</v>
      </c>
      <c r="L47" s="9" t="s">
        <v>106</v>
      </c>
      <c r="M47" s="9" t="s">
        <v>106</v>
      </c>
      <c r="N47" s="9" t="s">
        <v>106</v>
      </c>
      <c r="O47" s="9" t="s">
        <v>106</v>
      </c>
      <c r="P47" s="9" t="s">
        <v>106</v>
      </c>
      <c r="Q47" s="9" t="s">
        <v>106</v>
      </c>
      <c r="R47" s="9" t="s">
        <v>106</v>
      </c>
      <c r="S47" s="9" t="s">
        <v>106</v>
      </c>
      <c r="T47" s="9" t="s">
        <v>106</v>
      </c>
      <c r="U47" s="9" t="s">
        <v>71</v>
      </c>
      <c r="V47" s="9" t="s">
        <v>106</v>
      </c>
    </row>
    <row r="48" spans="1:22" ht="16.5" customHeight="1">
      <c r="A48" s="38">
        <v>15</v>
      </c>
      <c r="B48" s="53" t="s">
        <v>41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V48" s="22"/>
    </row>
    <row r="49" spans="1:22" ht="51">
      <c r="A49" s="32"/>
      <c r="B49" s="13" t="s">
        <v>81</v>
      </c>
      <c r="C49" s="10" t="s">
        <v>122</v>
      </c>
      <c r="D49" s="10" t="s">
        <v>122</v>
      </c>
      <c r="E49" s="10" t="s">
        <v>143</v>
      </c>
      <c r="F49" s="10" t="s">
        <v>143</v>
      </c>
      <c r="G49" s="10" t="s">
        <v>122</v>
      </c>
      <c r="H49" s="10" t="s">
        <v>122</v>
      </c>
      <c r="I49" s="10" t="s">
        <v>122</v>
      </c>
      <c r="J49" s="10" t="s">
        <v>122</v>
      </c>
      <c r="K49" s="10" t="s">
        <v>122</v>
      </c>
      <c r="L49" s="10" t="s">
        <v>122</v>
      </c>
      <c r="M49" s="10" t="s">
        <v>127</v>
      </c>
      <c r="N49" s="10" t="s">
        <v>139</v>
      </c>
      <c r="O49" s="10" t="s">
        <v>150</v>
      </c>
      <c r="P49" s="10" t="s">
        <v>152</v>
      </c>
      <c r="Q49" s="10" t="s">
        <v>122</v>
      </c>
      <c r="R49" s="10" t="s">
        <v>147</v>
      </c>
      <c r="S49" s="10" t="s">
        <v>122</v>
      </c>
      <c r="T49" s="10" t="s">
        <v>127</v>
      </c>
      <c r="U49" s="10" t="s">
        <v>123</v>
      </c>
      <c r="V49" s="10" t="s">
        <v>143</v>
      </c>
    </row>
    <row r="50" spans="1:22" ht="38.25">
      <c r="A50" s="32"/>
      <c r="B50" s="13" t="s">
        <v>82</v>
      </c>
      <c r="C50" s="10" t="s">
        <v>94</v>
      </c>
      <c r="D50" s="10" t="s">
        <v>94</v>
      </c>
      <c r="E50" s="10" t="s">
        <v>144</v>
      </c>
      <c r="F50" s="10" t="s">
        <v>144</v>
      </c>
      <c r="G50" s="10" t="s">
        <v>94</v>
      </c>
      <c r="H50" s="10" t="s">
        <v>94</v>
      </c>
      <c r="I50" s="10" t="s">
        <v>94</v>
      </c>
      <c r="J50" s="10" t="s">
        <v>94</v>
      </c>
      <c r="K50" s="10" t="s">
        <v>94</v>
      </c>
      <c r="L50" s="10" t="s">
        <v>95</v>
      </c>
      <c r="M50" s="10" t="s">
        <v>126</v>
      </c>
      <c r="N50" s="10" t="s">
        <v>151</v>
      </c>
      <c r="O50" s="10" t="s">
        <v>126</v>
      </c>
      <c r="P50" s="10" t="s">
        <v>153</v>
      </c>
      <c r="Q50" s="10" t="s">
        <v>95</v>
      </c>
      <c r="R50" s="10" t="s">
        <v>95</v>
      </c>
      <c r="S50" s="10" t="s">
        <v>95</v>
      </c>
      <c r="T50" s="10" t="s">
        <v>126</v>
      </c>
      <c r="U50" s="10" t="s">
        <v>119</v>
      </c>
      <c r="V50" s="10" t="s">
        <v>144</v>
      </c>
    </row>
    <row r="51" spans="1:22" ht="25.5">
      <c r="A51" s="32"/>
      <c r="B51" s="13" t="s">
        <v>83</v>
      </c>
      <c r="C51" s="10" t="s">
        <v>86</v>
      </c>
      <c r="D51" s="10" t="s">
        <v>86</v>
      </c>
      <c r="E51" s="10" t="s">
        <v>86</v>
      </c>
      <c r="F51" s="10" t="s">
        <v>86</v>
      </c>
      <c r="G51" s="10" t="s">
        <v>86</v>
      </c>
      <c r="H51" s="10" t="s">
        <v>86</v>
      </c>
      <c r="I51" s="10" t="s">
        <v>86</v>
      </c>
      <c r="J51" s="10" t="s">
        <v>86</v>
      </c>
      <c r="K51" s="10" t="s">
        <v>86</v>
      </c>
      <c r="L51" s="10" t="s">
        <v>86</v>
      </c>
      <c r="M51" s="10" t="s">
        <v>86</v>
      </c>
      <c r="N51" s="10" t="s">
        <v>86</v>
      </c>
      <c r="O51" s="10" t="s">
        <v>86</v>
      </c>
      <c r="P51" s="10" t="s">
        <v>154</v>
      </c>
      <c r="Q51" s="10" t="s">
        <v>86</v>
      </c>
      <c r="R51" s="10" t="s">
        <v>86</v>
      </c>
      <c r="S51" s="10" t="s">
        <v>86</v>
      </c>
      <c r="T51" s="10" t="s">
        <v>86</v>
      </c>
      <c r="U51" s="10" t="s">
        <v>86</v>
      </c>
      <c r="V51" s="10" t="s">
        <v>86</v>
      </c>
    </row>
    <row r="52" spans="1:22" ht="179.25" customHeight="1">
      <c r="A52" s="32"/>
      <c r="B52" s="13" t="s">
        <v>84</v>
      </c>
      <c r="C52" s="11" t="s">
        <v>87</v>
      </c>
      <c r="D52" s="12" t="s">
        <v>88</v>
      </c>
      <c r="E52" s="11" t="s">
        <v>120</v>
      </c>
      <c r="F52" s="11" t="s">
        <v>171</v>
      </c>
      <c r="G52" s="11" t="s">
        <v>89</v>
      </c>
      <c r="H52" s="12" t="s">
        <v>90</v>
      </c>
      <c r="I52" s="12" t="s">
        <v>91</v>
      </c>
      <c r="J52" s="11" t="s">
        <v>93</v>
      </c>
      <c r="K52" s="12" t="s">
        <v>92</v>
      </c>
      <c r="L52" s="11" t="s">
        <v>91</v>
      </c>
      <c r="M52" s="11" t="s">
        <v>128</v>
      </c>
      <c r="N52" s="11" t="s">
        <v>120</v>
      </c>
      <c r="O52" s="11" t="s">
        <v>120</v>
      </c>
      <c r="P52" s="11" t="s">
        <v>155</v>
      </c>
      <c r="Q52" s="11" t="s">
        <v>109</v>
      </c>
      <c r="R52" s="11" t="s">
        <v>120</v>
      </c>
      <c r="S52" s="11" t="s">
        <v>109</v>
      </c>
      <c r="T52" s="11" t="s">
        <v>128</v>
      </c>
      <c r="U52" s="11" t="s">
        <v>120</v>
      </c>
      <c r="V52" s="11" t="s">
        <v>120</v>
      </c>
    </row>
    <row r="53" spans="1:22" ht="16.5">
      <c r="A53" s="33"/>
      <c r="B53" s="8" t="s">
        <v>85</v>
      </c>
      <c r="C53" s="5" t="s">
        <v>96</v>
      </c>
      <c r="D53" s="5" t="s">
        <v>96</v>
      </c>
      <c r="E53" s="5" t="s">
        <v>96</v>
      </c>
      <c r="F53" s="5" t="s">
        <v>96</v>
      </c>
      <c r="G53" s="5" t="s">
        <v>96</v>
      </c>
      <c r="H53" s="5" t="s">
        <v>96</v>
      </c>
      <c r="I53" s="5" t="s">
        <v>96</v>
      </c>
      <c r="J53" s="5" t="s">
        <v>96</v>
      </c>
      <c r="K53" s="5" t="s">
        <v>96</v>
      </c>
      <c r="L53" s="5" t="s">
        <v>96</v>
      </c>
      <c r="M53" s="5" t="s">
        <v>96</v>
      </c>
      <c r="N53" s="5" t="s">
        <v>96</v>
      </c>
      <c r="O53" s="5" t="s">
        <v>96</v>
      </c>
      <c r="P53" s="5" t="s">
        <v>96</v>
      </c>
      <c r="Q53" s="5" t="s">
        <v>96</v>
      </c>
      <c r="R53" s="5" t="s">
        <v>96</v>
      </c>
      <c r="S53" s="5" t="s">
        <v>96</v>
      </c>
      <c r="T53" s="5" t="s">
        <v>96</v>
      </c>
      <c r="U53" s="5" t="s">
        <v>96</v>
      </c>
      <c r="V53" s="5" t="s">
        <v>96</v>
      </c>
    </row>
    <row r="54" spans="1:22" ht="36" customHeight="1">
      <c r="A54" s="33">
        <v>16</v>
      </c>
      <c r="B54" s="2" t="s">
        <v>11</v>
      </c>
      <c r="C54" s="1">
        <v>1</v>
      </c>
      <c r="D54" s="1">
        <v>6</v>
      </c>
      <c r="E54" s="1">
        <v>1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>
        <v>1</v>
      </c>
      <c r="L54" s="1">
        <v>1</v>
      </c>
      <c r="M54" s="1">
        <v>1</v>
      </c>
      <c r="N54" s="1">
        <v>1</v>
      </c>
      <c r="O54" s="1">
        <v>1</v>
      </c>
      <c r="P54" s="1">
        <v>1</v>
      </c>
      <c r="Q54" s="16">
        <v>1</v>
      </c>
      <c r="R54" s="16">
        <v>1</v>
      </c>
      <c r="S54" s="16">
        <v>1</v>
      </c>
      <c r="T54" s="1">
        <v>1</v>
      </c>
      <c r="U54" s="19">
        <v>1</v>
      </c>
      <c r="V54" s="1">
        <v>1</v>
      </c>
    </row>
    <row r="55" spans="1:22" ht="33">
      <c r="A55" s="1">
        <v>17</v>
      </c>
      <c r="B55" s="2" t="s">
        <v>105</v>
      </c>
      <c r="C55" s="5">
        <v>3</v>
      </c>
      <c r="D55" s="5">
        <v>4</v>
      </c>
      <c r="E55" s="1" t="s">
        <v>160</v>
      </c>
      <c r="F55" s="1">
        <v>1</v>
      </c>
      <c r="G55" s="45">
        <v>3</v>
      </c>
      <c r="H55" s="46"/>
      <c r="I55" s="5">
        <v>2</v>
      </c>
      <c r="J55" s="5">
        <v>1</v>
      </c>
      <c r="K55" s="5">
        <v>1</v>
      </c>
      <c r="L55" s="5">
        <v>2</v>
      </c>
      <c r="M55" s="45">
        <v>3</v>
      </c>
      <c r="N55" s="46"/>
      <c r="O55" s="20" t="s">
        <v>156</v>
      </c>
      <c r="P55" s="5">
        <v>2</v>
      </c>
      <c r="Q55" s="20" t="s">
        <v>157</v>
      </c>
      <c r="R55" s="34">
        <v>2</v>
      </c>
      <c r="S55" s="45" t="s">
        <v>164</v>
      </c>
      <c r="T55" s="46"/>
      <c r="U55" s="5">
        <v>2</v>
      </c>
      <c r="V55" s="1">
        <v>2</v>
      </c>
    </row>
    <row r="56" spans="1:22" ht="25.5">
      <c r="A56" s="5">
        <v>18</v>
      </c>
      <c r="B56" s="2" t="s">
        <v>24</v>
      </c>
      <c r="C56" s="14" t="s">
        <v>16</v>
      </c>
      <c r="D56" s="14" t="s">
        <v>26</v>
      </c>
      <c r="E56" s="9" t="s">
        <v>16</v>
      </c>
      <c r="F56" s="9" t="s">
        <v>16</v>
      </c>
      <c r="G56" s="14" t="s">
        <v>121</v>
      </c>
      <c r="H56" s="14" t="s">
        <v>16</v>
      </c>
      <c r="I56" s="14" t="s">
        <v>16</v>
      </c>
      <c r="J56" s="14" t="s">
        <v>16</v>
      </c>
      <c r="K56" s="14" t="s">
        <v>16</v>
      </c>
      <c r="L56" s="14" t="s">
        <v>16</v>
      </c>
      <c r="M56" s="14" t="s">
        <v>16</v>
      </c>
      <c r="N56" s="14" t="s">
        <v>16</v>
      </c>
      <c r="O56" s="14" t="s">
        <v>16</v>
      </c>
      <c r="P56" s="14" t="s">
        <v>16</v>
      </c>
      <c r="Q56" s="14" t="s">
        <v>16</v>
      </c>
      <c r="R56" s="14" t="s">
        <v>16</v>
      </c>
      <c r="S56" s="14" t="s">
        <v>16</v>
      </c>
      <c r="T56" s="14" t="s">
        <v>16</v>
      </c>
      <c r="U56" s="14" t="s">
        <v>121</v>
      </c>
      <c r="V56" s="14" t="s">
        <v>16</v>
      </c>
    </row>
  </sheetData>
  <mergeCells count="16">
    <mergeCell ref="A1:U1"/>
    <mergeCell ref="A2:U2"/>
    <mergeCell ref="A19:A28"/>
    <mergeCell ref="G55:H55"/>
    <mergeCell ref="H31:L31"/>
    <mergeCell ref="B32:U32"/>
    <mergeCell ref="B48:U48"/>
    <mergeCell ref="A4:A5"/>
    <mergeCell ref="B4:B5"/>
    <mergeCell ref="C4:D4"/>
    <mergeCell ref="G4:L4"/>
    <mergeCell ref="O4:U4"/>
    <mergeCell ref="M55:N55"/>
    <mergeCell ref="A11:A13"/>
    <mergeCell ref="A15:A17"/>
    <mergeCell ref="S55:T55"/>
  </mergeCells>
  <hyperlinks>
    <hyperlink ref="E30" r:id="rId1" display="https://egrp365.org/reestr?egrp=33:22:022043:4"/>
  </hyperlinks>
  <pageMargins left="0" right="0" top="0.15748031496062992" bottom="0.15748031496062992" header="0.31496062992125984" footer="0.31496062992125984"/>
  <pageSetup paperSize="9" scale="78" fitToWidth="2" fitToHeight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2025-03-26T06:31:21Z</dcterms:modified>
</cp:coreProperties>
</file>