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60" windowWidth="2073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Лист1!$B$1:$B$58</definedName>
  </definedNames>
  <calcPr calcId="125725"/>
</workbook>
</file>

<file path=xl/calcChain.xml><?xml version="1.0" encoding="utf-8"?>
<calcChain xmlns="http://schemas.openxmlformats.org/spreadsheetml/2006/main">
  <c r="C55" i="1"/>
  <c r="C60"/>
  <c r="C62" s="1"/>
</calcChain>
</file>

<file path=xl/sharedStrings.xml><?xml version="1.0" encoding="utf-8"?>
<sst xmlns="http://schemas.openxmlformats.org/spreadsheetml/2006/main" count="107" uniqueCount="93">
  <si>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</si>
  <si>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</si>
  <si>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</si>
  <si>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</si>
  <si>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</si>
  <si>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</si>
  <si>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</si>
  <si>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>Благоустройство и обеспечение санитарного состояния МКД и придомовой территории, в том числе:</t>
  </si>
  <si>
    <t>ул. Безыменского, дом 17Г</t>
  </si>
  <si>
    <t>Коммунальные услуги, потребляемые при содержании мест общего пользования в МКД, в том числе:</t>
  </si>
  <si>
    <t>Периодичность / плановый период</t>
  </si>
  <si>
    <t>- Техническое обслуживание лифтов</t>
  </si>
  <si>
    <t>- Освидетельствование лифтов</t>
  </si>
  <si>
    <t>- Страхование лифтов</t>
  </si>
  <si>
    <t>Осмотр ВДГО (внутридомового газового оборудования) и внешних газовых сетей ( газопроводов МКД ):</t>
  </si>
  <si>
    <t>- ВДГО</t>
  </si>
  <si>
    <t>- Внешние газовые сети</t>
  </si>
  <si>
    <t>- Техническое обслуживание оборудования котельной</t>
  </si>
  <si>
    <t>- Текущий ремонт оборудования котельной</t>
  </si>
  <si>
    <t xml:space="preserve">Профилактические осмотры: </t>
  </si>
  <si>
    <t>- Внутридомовое электрооборудование и внутридомовые  электросети в МОП (2 раза в год)</t>
  </si>
  <si>
    <t>- Внутридомовое инженерное оборудование и внутридомовые инженерные системы (отопления, ХВС , канализации)(2 раза в год)</t>
  </si>
  <si>
    <t>- Общие периодичные осмотры общего имущества МКД (весенний и осенний) (2 раза в год)</t>
  </si>
  <si>
    <t>- Осмотры вентканалов в жилых помещениях (3 раза в год)</t>
  </si>
  <si>
    <t xml:space="preserve">Санитарное содержание и уборка придомовой территории, в том числе механизированная уборка  </t>
  </si>
  <si>
    <t>- Влажная уборка мест общего пользования</t>
  </si>
  <si>
    <t>один раз в неделю</t>
  </si>
  <si>
    <t>- Сухая уборка мест общего пользования</t>
  </si>
  <si>
    <t>три раза в неделю</t>
  </si>
  <si>
    <t>- Влажная протирка стен, дверей, плафонов на лестничных клетках, оконных решеток, почтовых ящиков</t>
  </si>
  <si>
    <t>один раз в год</t>
  </si>
  <si>
    <t>- Влажная протирка подоконников, отопительных приборов, мытье окон</t>
  </si>
  <si>
    <t>два раза в год</t>
  </si>
  <si>
    <t>- Уборка технического этажа, подвального помещения, приямки и пр.</t>
  </si>
  <si>
    <t xml:space="preserve">Монтаж новогодней елки, подключение к электроэнергии, украшение; демонтаж елки, отключение от электроэнергии, снятие украшений </t>
  </si>
  <si>
    <t>декабрь</t>
  </si>
  <si>
    <t>январь</t>
  </si>
  <si>
    <t xml:space="preserve">ежедневно, кроме выходных и праздничных дней / по мере необходимости </t>
  </si>
  <si>
    <t>при подготовки к зиме</t>
  </si>
  <si>
    <t>по мере выявления</t>
  </si>
  <si>
    <t>ежедневно</t>
  </si>
  <si>
    <t>по мере необходимости</t>
  </si>
  <si>
    <t xml:space="preserve">Снятие показаний ОДПУ и передача данных в РСО </t>
  </si>
  <si>
    <t>один раз в месяц</t>
  </si>
  <si>
    <t>осенне зимний период</t>
  </si>
  <si>
    <t>май-июнь</t>
  </si>
  <si>
    <t xml:space="preserve">Завоз песка на детскую площадку, 5 куб. м. </t>
  </si>
  <si>
    <t>Прочие работы, в том числе*:</t>
  </si>
  <si>
    <t>Санитарное содержание мест общего пользования (в т.ч. уборка подъездов):</t>
  </si>
  <si>
    <t>Техническое обслуживание, текущий ремонт, страхование, освидетельствование лифтового хозяйства:</t>
  </si>
  <si>
    <t>Техническое обслуживание, текущий ремонт, содержание оборудования котельной и закупка реагентов:</t>
  </si>
  <si>
    <t>апрель-август</t>
  </si>
  <si>
    <t>- Использование реагентов и технической соли в систему отопления</t>
  </si>
  <si>
    <t>по графику ПО (март)</t>
  </si>
  <si>
    <t xml:space="preserve">Подготовка системы отопления к сезонной эксплуатации: промывка и опрессовка системы отопления  </t>
  </si>
  <si>
    <t>Страхование ОИ МКД</t>
  </si>
  <si>
    <t>Заготовка пескосоляной смеси и реагентов, 3 тн и 1,5 тн</t>
  </si>
  <si>
    <t>май-сентябрь</t>
  </si>
  <si>
    <t xml:space="preserve">по графику </t>
  </si>
  <si>
    <t>Проверка показаний, технического состояния и сроков службы ИПУ воды в жилых помещениях и офисах (1 раз в год)</t>
  </si>
  <si>
    <t>закупка и установка элементов детской площадки - 1шт</t>
  </si>
  <si>
    <t>План работ по содержанию и ремонту общего имущества многоквартирного дома на 2024г.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</si>
  <si>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2023 года).</t>
  </si>
  <si>
    <t>Поверка ОДПУ воды, д. 15 - 1 шт.</t>
  </si>
  <si>
    <t>июль</t>
  </si>
  <si>
    <t>факт</t>
  </si>
  <si>
    <t xml:space="preserve">Техническое обслуживание домофонов, расположенных на входных дверях </t>
  </si>
  <si>
    <t>январь, февраль</t>
  </si>
  <si>
    <t>апрель, сентябрь</t>
  </si>
  <si>
    <t>Окос придомовой территории, 7954 кв.м.</t>
  </si>
  <si>
    <t xml:space="preserve">один раз в год </t>
  </si>
  <si>
    <t>Плановый доход в год: техническое обслуживание</t>
  </si>
  <si>
    <t xml:space="preserve">                                                 коммунальные услуги на ОДН</t>
  </si>
  <si>
    <t xml:space="preserve">                                                  прочие </t>
  </si>
  <si>
    <t>Всего</t>
  </si>
  <si>
    <t>Плановые затраты в год</t>
  </si>
  <si>
    <t>разница (минус - недостаток средств)</t>
  </si>
  <si>
    <t>долг за собственниками по 2022 году</t>
  </si>
  <si>
    <t>январь-март</t>
  </si>
  <si>
    <t>Замена шаровых кранов на отопление, д. 15 - 5 шт., на ГВС д. 25 - 5 шт. (тех.этаж)</t>
  </si>
  <si>
    <t>Содержание контейнерной площадки (в т.ч. сбор и вывоз КГМ)</t>
  </si>
  <si>
    <t>В плане 2024 года на замену элементов на детской площадке нет финансовой возможности.</t>
  </si>
  <si>
    <t>Замена тамбурных дверей возможна, если это не превысит 1800000 руб. или делать частично в 2024 и 2025 году.</t>
  </si>
  <si>
    <t>март-май</t>
  </si>
  <si>
    <t xml:space="preserve">электроэнергия на ОДН  </t>
  </si>
  <si>
    <t xml:space="preserve">холодное водоснабжение на ОДН  </t>
  </si>
  <si>
    <t>водоотведение на ОДН</t>
  </si>
  <si>
    <r>
      <t xml:space="preserve">по графику </t>
    </r>
    <r>
      <rPr>
        <sz val="9"/>
        <color theme="1"/>
        <rFont val="Calibri"/>
        <family val="2"/>
        <charset val="204"/>
        <scheme val="minor"/>
      </rPr>
      <t>(февраль-март/ сентябрь- октябрь)</t>
    </r>
  </si>
  <si>
    <r>
      <t>по графику</t>
    </r>
    <r>
      <rPr>
        <sz val="9"/>
        <color theme="1"/>
        <rFont val="Calibri"/>
        <family val="2"/>
        <charset val="204"/>
        <scheme val="minor"/>
      </rPr>
      <t xml:space="preserve"> (январь, май, август)</t>
    </r>
  </si>
  <si>
    <t>Локальный косметический ремонт первых этажей ( штукатурка, шпатлевка - 20 кв.м., покраска 140 кв.м.) -1-7 под.</t>
  </si>
  <si>
    <r>
      <t xml:space="preserve">итого </t>
    </r>
    <r>
      <rPr>
        <sz val="11"/>
        <color theme="1"/>
        <rFont val="Calibri"/>
        <family val="2"/>
        <charset val="204"/>
        <scheme val="minor"/>
      </rPr>
      <t>(без расходов на управление МКД)</t>
    </r>
  </si>
  <si>
    <t>- Ремонт лифтового хозяйства</t>
  </si>
  <si>
    <t>Замена тамбурных дверей на пластиковые - 7шт.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</si>
</sst>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65" fontId="3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6" xfId="0" applyBorder="1"/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7" fillId="0" borderId="1" xfId="0" applyFont="1" applyBorder="1"/>
    <xf numFmtId="3" fontId="7" fillId="0" borderId="4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0" fillId="0" borderId="6" xfId="0" applyFill="1" applyBorder="1"/>
    <xf numFmtId="0" fontId="3" fillId="0" borderId="0" xfId="0" applyFont="1" applyFill="1" applyBorder="1" applyAlignment="1">
      <alignment horizontal="justify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9" fontId="5" fillId="0" borderId="6" xfId="0" applyNumberFormat="1" applyFont="1" applyFill="1" applyBorder="1" applyAlignment="1">
      <alignment horizontal="justify" vertical="center" wrapText="1"/>
    </xf>
    <xf numFmtId="49" fontId="5" fillId="0" borderId="12" xfId="0" applyNumberFormat="1" applyFont="1" applyFill="1" applyBorder="1" applyAlignment="1">
      <alignment horizontal="justify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/>
    <xf numFmtId="3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  <color rgb="FFCCFF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tabSelected="1" topLeftCell="A31" workbookViewId="0">
      <selection activeCell="B55" sqref="B55"/>
    </sheetView>
  </sheetViews>
  <sheetFormatPr defaultRowHeight="15"/>
  <cols>
    <col min="1" max="1" width="5.5703125" customWidth="1"/>
    <col min="2" max="2" width="132.28515625" customWidth="1"/>
    <col min="3" max="3" width="19.140625" customWidth="1"/>
    <col min="4" max="4" width="27.5703125" customWidth="1"/>
  </cols>
  <sheetData>
    <row r="1" spans="1:5" ht="18.75">
      <c r="A1" s="61" t="s">
        <v>61</v>
      </c>
      <c r="B1" s="61"/>
      <c r="C1" s="61"/>
      <c r="D1" s="61"/>
    </row>
    <row r="2" spans="1:5" ht="18.75">
      <c r="A2" s="61" t="s">
        <v>8</v>
      </c>
      <c r="B2" s="61"/>
      <c r="C2" s="61"/>
      <c r="D2" s="61"/>
    </row>
    <row r="3" spans="1:5" ht="35.25" customHeight="1">
      <c r="A3" s="62" t="s">
        <v>62</v>
      </c>
      <c r="B3" s="62"/>
      <c r="C3" s="62"/>
      <c r="D3" s="62"/>
    </row>
    <row r="4" spans="1:5" ht="31.5">
      <c r="A4" s="6" t="s">
        <v>0</v>
      </c>
      <c r="B4" s="1" t="s">
        <v>1</v>
      </c>
      <c r="C4" s="1" t="s">
        <v>2</v>
      </c>
      <c r="D4" s="12" t="s">
        <v>10</v>
      </c>
    </row>
    <row r="5" spans="1:5" ht="18.75">
      <c r="A5" s="1">
        <v>1</v>
      </c>
      <c r="B5" s="39" t="s">
        <v>3</v>
      </c>
      <c r="C5" s="5">
        <v>573.10599999999999</v>
      </c>
      <c r="D5" s="49"/>
      <c r="E5" s="11"/>
    </row>
    <row r="6" spans="1:5" ht="15.75">
      <c r="A6" s="1"/>
      <c r="B6" s="16" t="s">
        <v>54</v>
      </c>
      <c r="C6" s="22"/>
      <c r="D6" s="50" t="s">
        <v>51</v>
      </c>
    </row>
    <row r="7" spans="1:5" ht="15.75">
      <c r="A7" s="10"/>
      <c r="B7" s="16" t="s">
        <v>79</v>
      </c>
      <c r="C7" s="22"/>
      <c r="D7" s="51" t="s">
        <v>38</v>
      </c>
    </row>
    <row r="8" spans="1:5" ht="15.75">
      <c r="A8" s="19"/>
      <c r="B8" s="55" t="s">
        <v>92</v>
      </c>
      <c r="C8" s="22"/>
      <c r="D8" s="51" t="s">
        <v>78</v>
      </c>
    </row>
    <row r="9" spans="1:5" ht="15.75">
      <c r="A9" s="20"/>
      <c r="B9" s="16" t="s">
        <v>89</v>
      </c>
      <c r="C9" s="22"/>
      <c r="D9" s="51" t="s">
        <v>83</v>
      </c>
    </row>
    <row r="10" spans="1:5" ht="15.75">
      <c r="A10" s="2"/>
      <c r="B10" s="16" t="s">
        <v>5</v>
      </c>
      <c r="C10" s="22"/>
      <c r="D10" s="49" t="s">
        <v>39</v>
      </c>
    </row>
    <row r="11" spans="1:5" ht="15.75">
      <c r="A11" s="1"/>
      <c r="B11" s="16" t="s">
        <v>4</v>
      </c>
      <c r="C11" s="22"/>
      <c r="D11" s="49" t="s">
        <v>40</v>
      </c>
    </row>
    <row r="12" spans="1:5" ht="15.75" customHeight="1">
      <c r="A12" s="1">
        <v>2</v>
      </c>
      <c r="B12" s="40" t="s">
        <v>6</v>
      </c>
      <c r="C12" s="5">
        <v>1172.98</v>
      </c>
      <c r="D12" s="49"/>
    </row>
    <row r="13" spans="1:5" ht="16.5" customHeight="1">
      <c r="A13" s="1"/>
      <c r="B13" s="16" t="s">
        <v>49</v>
      </c>
      <c r="C13" s="22"/>
      <c r="D13" s="49"/>
    </row>
    <row r="14" spans="1:5" ht="16.5" customHeight="1">
      <c r="A14" s="12"/>
      <c r="B14" s="14" t="s">
        <v>11</v>
      </c>
      <c r="C14" s="22"/>
      <c r="D14" s="49" t="s">
        <v>40</v>
      </c>
    </row>
    <row r="15" spans="1:5" ht="16.5" customHeight="1">
      <c r="A15" s="24"/>
      <c r="B15" s="14" t="s">
        <v>91</v>
      </c>
      <c r="C15" s="22"/>
      <c r="D15" s="49" t="s">
        <v>41</v>
      </c>
    </row>
    <row r="16" spans="1:5" ht="16.5" customHeight="1">
      <c r="A16" s="12"/>
      <c r="B16" s="14" t="s">
        <v>12</v>
      </c>
      <c r="C16" s="22"/>
      <c r="D16" s="49" t="s">
        <v>53</v>
      </c>
    </row>
    <row r="17" spans="1:4" ht="16.5" customHeight="1">
      <c r="A17" s="12"/>
      <c r="B17" s="14" t="s">
        <v>13</v>
      </c>
      <c r="C17" s="22"/>
      <c r="D17" s="49" t="s">
        <v>30</v>
      </c>
    </row>
    <row r="18" spans="1:4" ht="15.75">
      <c r="A18" s="1"/>
      <c r="B18" s="16" t="s">
        <v>14</v>
      </c>
      <c r="C18" s="22"/>
      <c r="D18" s="49"/>
    </row>
    <row r="19" spans="1:4" ht="15.75">
      <c r="A19" s="12"/>
      <c r="B19" s="14" t="s">
        <v>15</v>
      </c>
      <c r="C19" s="22"/>
      <c r="D19" s="49" t="s">
        <v>58</v>
      </c>
    </row>
    <row r="20" spans="1:4" ht="15.75">
      <c r="A20" s="12"/>
      <c r="B20" s="14" t="s">
        <v>16</v>
      </c>
      <c r="C20" s="22"/>
      <c r="D20" s="49" t="s">
        <v>70</v>
      </c>
    </row>
    <row r="21" spans="1:4" ht="15.75">
      <c r="A21" s="1"/>
      <c r="B21" s="16" t="s">
        <v>50</v>
      </c>
      <c r="C21" s="22"/>
      <c r="D21" s="49"/>
    </row>
    <row r="22" spans="1:4" ht="15.75">
      <c r="A22" s="12"/>
      <c r="B22" s="14" t="s">
        <v>17</v>
      </c>
      <c r="C22" s="22"/>
      <c r="D22" s="49" t="s">
        <v>40</v>
      </c>
    </row>
    <row r="23" spans="1:4" ht="15.75">
      <c r="A23" s="12"/>
      <c r="B23" s="14" t="s">
        <v>18</v>
      </c>
      <c r="C23" s="22"/>
      <c r="D23" s="49" t="s">
        <v>39</v>
      </c>
    </row>
    <row r="24" spans="1:4" ht="15.75">
      <c r="A24" s="12"/>
      <c r="B24" s="14" t="s">
        <v>52</v>
      </c>
      <c r="C24" s="22"/>
      <c r="D24" s="50" t="s">
        <v>41</v>
      </c>
    </row>
    <row r="25" spans="1:4" ht="15.75">
      <c r="A25" s="21"/>
      <c r="B25" s="16" t="s">
        <v>66</v>
      </c>
      <c r="C25" s="22"/>
      <c r="D25" s="49" t="s">
        <v>40</v>
      </c>
    </row>
    <row r="26" spans="1:4" ht="15.75">
      <c r="A26" s="15"/>
      <c r="B26" s="41" t="s">
        <v>55</v>
      </c>
      <c r="C26" s="22"/>
      <c r="D26" s="50" t="s">
        <v>30</v>
      </c>
    </row>
    <row r="27" spans="1:4" ht="15.75">
      <c r="A27" s="24"/>
      <c r="B27" s="16" t="s">
        <v>63</v>
      </c>
      <c r="C27" s="22"/>
      <c r="D27" s="50" t="s">
        <v>64</v>
      </c>
    </row>
    <row r="28" spans="1:4" ht="15.75">
      <c r="A28" s="1"/>
      <c r="B28" s="16" t="s">
        <v>19</v>
      </c>
      <c r="C28" s="22"/>
      <c r="D28" s="49"/>
    </row>
    <row r="29" spans="1:4" ht="27">
      <c r="A29" s="12"/>
      <c r="B29" s="14" t="s">
        <v>20</v>
      </c>
      <c r="C29" s="22"/>
      <c r="D29" s="50" t="s">
        <v>87</v>
      </c>
    </row>
    <row r="30" spans="1:4" ht="31.5">
      <c r="A30" s="12"/>
      <c r="B30" s="14" t="s">
        <v>21</v>
      </c>
      <c r="C30" s="22"/>
      <c r="D30" s="50" t="s">
        <v>87</v>
      </c>
    </row>
    <row r="31" spans="1:4" ht="15.75">
      <c r="A31" s="12"/>
      <c r="B31" s="14" t="s">
        <v>22</v>
      </c>
      <c r="C31" s="22"/>
      <c r="D31" s="50" t="s">
        <v>68</v>
      </c>
    </row>
    <row r="32" spans="1:4" ht="16.5" customHeight="1">
      <c r="A32" s="12"/>
      <c r="B32" s="14" t="s">
        <v>23</v>
      </c>
      <c r="C32" s="22"/>
      <c r="D32" s="50" t="s">
        <v>88</v>
      </c>
    </row>
    <row r="33" spans="1:4" ht="15.75">
      <c r="A33" s="1"/>
      <c r="B33" s="16" t="s">
        <v>42</v>
      </c>
      <c r="C33" s="22"/>
      <c r="D33" s="49" t="s">
        <v>43</v>
      </c>
    </row>
    <row r="34" spans="1:4" ht="15.75">
      <c r="A34" s="1"/>
      <c r="B34" s="16" t="s">
        <v>59</v>
      </c>
      <c r="C34" s="22"/>
      <c r="D34" s="50" t="s">
        <v>67</v>
      </c>
    </row>
    <row r="35" spans="1:4" ht="19.5" customHeight="1">
      <c r="A35" s="1">
        <v>3</v>
      </c>
      <c r="B35" s="42" t="s">
        <v>7</v>
      </c>
      <c r="C35" s="25">
        <v>1346.818</v>
      </c>
      <c r="D35" s="49"/>
    </row>
    <row r="36" spans="1:4" ht="17.25" customHeight="1">
      <c r="A36" s="18"/>
      <c r="B36" s="43" t="s">
        <v>24</v>
      </c>
      <c r="C36" s="22"/>
      <c r="D36" s="56" t="s">
        <v>37</v>
      </c>
    </row>
    <row r="37" spans="1:4" ht="18.75" customHeight="1">
      <c r="A37" s="18"/>
      <c r="B37" s="43" t="s">
        <v>80</v>
      </c>
      <c r="C37" s="22"/>
      <c r="D37" s="57"/>
    </row>
    <row r="38" spans="1:4" ht="15.75">
      <c r="A38" s="18"/>
      <c r="B38" s="43" t="s">
        <v>56</v>
      </c>
      <c r="C38" s="22"/>
      <c r="D38" s="52" t="s">
        <v>44</v>
      </c>
    </row>
    <row r="39" spans="1:4" ht="15.75">
      <c r="A39" s="18"/>
      <c r="B39" s="43" t="s">
        <v>48</v>
      </c>
      <c r="C39" s="22"/>
      <c r="D39" s="52"/>
    </row>
    <row r="40" spans="1:4" ht="15.75">
      <c r="A40" s="12"/>
      <c r="B40" s="44" t="s">
        <v>25</v>
      </c>
      <c r="C40" s="54"/>
      <c r="D40" s="52" t="s">
        <v>26</v>
      </c>
    </row>
    <row r="41" spans="1:4" ht="15.75">
      <c r="A41" s="12"/>
      <c r="B41" s="45" t="s">
        <v>27</v>
      </c>
      <c r="C41" s="54"/>
      <c r="D41" s="52" t="s">
        <v>28</v>
      </c>
    </row>
    <row r="42" spans="1:4" ht="15.75">
      <c r="A42" s="12"/>
      <c r="B42" s="45" t="s">
        <v>29</v>
      </c>
      <c r="C42" s="54"/>
      <c r="D42" s="52" t="s">
        <v>30</v>
      </c>
    </row>
    <row r="43" spans="1:4" ht="15.75">
      <c r="A43" s="12"/>
      <c r="B43" s="45" t="s">
        <v>31</v>
      </c>
      <c r="C43" s="54"/>
      <c r="D43" s="52" t="s">
        <v>32</v>
      </c>
    </row>
    <row r="44" spans="1:4" ht="15.75">
      <c r="A44" s="12"/>
      <c r="B44" s="44" t="s">
        <v>33</v>
      </c>
      <c r="C44" s="22"/>
      <c r="D44" s="52" t="s">
        <v>32</v>
      </c>
    </row>
    <row r="45" spans="1:4" ht="15.75">
      <c r="A45" s="12"/>
      <c r="B45" s="16" t="s">
        <v>69</v>
      </c>
      <c r="C45" s="46"/>
      <c r="D45" s="49" t="s">
        <v>57</v>
      </c>
    </row>
    <row r="46" spans="1:4" ht="15" customHeight="1">
      <c r="A46" s="58"/>
      <c r="B46" s="59" t="s">
        <v>34</v>
      </c>
      <c r="C46" s="60"/>
      <c r="D46" s="49" t="s">
        <v>35</v>
      </c>
    </row>
    <row r="47" spans="1:4" ht="15" customHeight="1">
      <c r="A47" s="58"/>
      <c r="B47" s="59"/>
      <c r="C47" s="60"/>
      <c r="D47" s="49" t="s">
        <v>36</v>
      </c>
    </row>
    <row r="48" spans="1:4" ht="15.75">
      <c r="A48" s="9"/>
      <c r="B48" s="16" t="s">
        <v>46</v>
      </c>
      <c r="C48" s="22"/>
      <c r="D48" s="49" t="s">
        <v>45</v>
      </c>
    </row>
    <row r="49" spans="1:4" ht="15.75" customHeight="1">
      <c r="A49" s="1">
        <v>4</v>
      </c>
      <c r="B49" s="47" t="s">
        <v>9</v>
      </c>
      <c r="C49" s="5"/>
      <c r="D49" s="49"/>
    </row>
    <row r="50" spans="1:4" ht="15.75">
      <c r="A50" s="1"/>
      <c r="B50" s="53" t="s">
        <v>84</v>
      </c>
      <c r="C50" s="48" t="s">
        <v>65</v>
      </c>
      <c r="D50" s="49" t="s">
        <v>40</v>
      </c>
    </row>
    <row r="51" spans="1:4" ht="15.75">
      <c r="A51" s="3"/>
      <c r="B51" s="53" t="s">
        <v>85</v>
      </c>
      <c r="C51" s="48" t="s">
        <v>65</v>
      </c>
      <c r="D51" s="49" t="s">
        <v>40</v>
      </c>
    </row>
    <row r="52" spans="1:4" ht="15.75">
      <c r="A52" s="38"/>
      <c r="B52" s="53" t="s">
        <v>86</v>
      </c>
      <c r="C52" s="48" t="s">
        <v>65</v>
      </c>
      <c r="D52" s="49" t="s">
        <v>40</v>
      </c>
    </row>
    <row r="53" spans="1:4" ht="18.75" hidden="1">
      <c r="A53" s="8">
        <v>5</v>
      </c>
      <c r="B53" s="47" t="s">
        <v>47</v>
      </c>
      <c r="C53" s="17"/>
      <c r="D53" s="49"/>
    </row>
    <row r="54" spans="1:4" hidden="1">
      <c r="A54" s="4"/>
      <c r="B54" s="53"/>
      <c r="C54" s="53"/>
      <c r="D54" s="53"/>
    </row>
    <row r="55" spans="1:4" ht="15.75">
      <c r="A55" s="4"/>
      <c r="B55" s="63" t="s">
        <v>90</v>
      </c>
      <c r="C55" s="5">
        <f>C5+C12+C35</f>
        <v>3092.904</v>
      </c>
      <c r="D55" s="49"/>
    </row>
    <row r="56" spans="1:4" ht="15.75">
      <c r="A56" s="7"/>
      <c r="B56" s="34"/>
      <c r="C56" s="35"/>
      <c r="D56" s="36"/>
    </row>
    <row r="57" spans="1:4" hidden="1">
      <c r="B57" s="26" t="s">
        <v>71</v>
      </c>
      <c r="C57" s="27">
        <v>3923242</v>
      </c>
    </row>
    <row r="58" spans="1:4" hidden="1">
      <c r="B58" s="26" t="s">
        <v>72</v>
      </c>
      <c r="C58" s="28">
        <v>0</v>
      </c>
    </row>
    <row r="59" spans="1:4" ht="15.75" hidden="1" thickBot="1">
      <c r="B59" s="26" t="s">
        <v>73</v>
      </c>
      <c r="C59" s="37">
        <v>163200</v>
      </c>
    </row>
    <row r="60" spans="1:4" hidden="1">
      <c r="B60" s="30" t="s">
        <v>74</v>
      </c>
      <c r="C60" s="31">
        <f>SUM(C57:C59)</f>
        <v>4086442</v>
      </c>
    </row>
    <row r="61" spans="1:4" ht="15.75" hidden="1" thickBot="1">
      <c r="B61" s="4" t="s">
        <v>75</v>
      </c>
      <c r="C61" s="32">
        <v>3925464</v>
      </c>
    </row>
    <row r="62" spans="1:4" hidden="1">
      <c r="B62" s="26" t="s">
        <v>76</v>
      </c>
      <c r="C62" s="27">
        <f>C60-C61</f>
        <v>160978</v>
      </c>
    </row>
    <row r="63" spans="1:4" ht="15.75" hidden="1" thickBot="1">
      <c r="B63" s="33" t="s">
        <v>77</v>
      </c>
      <c r="C63" s="29">
        <v>-3391320</v>
      </c>
    </row>
    <row r="64" spans="1:4" hidden="1"/>
    <row r="65" spans="1:4" hidden="1">
      <c r="B65" t="s">
        <v>81</v>
      </c>
    </row>
    <row r="66" spans="1:4" ht="15.75" hidden="1">
      <c r="A66" s="8"/>
      <c r="B66" s="23" t="s">
        <v>60</v>
      </c>
      <c r="C66" s="17"/>
      <c r="D66" s="13"/>
    </row>
    <row r="67" spans="1:4" hidden="1"/>
    <row r="68" spans="1:4" hidden="1">
      <c r="B68" t="s">
        <v>82</v>
      </c>
    </row>
    <row r="69" spans="1:4" hidden="1"/>
    <row r="70" spans="1:4" hidden="1"/>
    <row r="71" spans="1:4" hidden="1"/>
    <row r="72" spans="1:4" hidden="1"/>
    <row r="73" spans="1:4" hidden="1"/>
    <row r="74" spans="1:4" hidden="1"/>
    <row r="75" spans="1:4" hidden="1"/>
    <row r="76" spans="1:4" hidden="1"/>
    <row r="77" spans="1:4" hidden="1"/>
  </sheetData>
  <mergeCells count="7">
    <mergeCell ref="D36:D37"/>
    <mergeCell ref="A46:A47"/>
    <mergeCell ref="B46:B47"/>
    <mergeCell ref="C46:C47"/>
    <mergeCell ref="A1:D1"/>
    <mergeCell ref="A2:D2"/>
    <mergeCell ref="A3:D3"/>
  </mergeCells>
  <pageMargins left="0.11811023622047245" right="0" top="0.35433070866141736" bottom="0.15748031496062992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Админ</cp:lastModifiedBy>
  <cp:lastPrinted>2023-11-23T06:51:56Z</cp:lastPrinted>
  <dcterms:created xsi:type="dcterms:W3CDTF">2014-11-26T05:29:46Z</dcterms:created>
  <dcterms:modified xsi:type="dcterms:W3CDTF">2023-11-23T08:00:02Z</dcterms:modified>
</cp:coreProperties>
</file>