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0730" windowHeight="11760"/>
  </bookViews>
  <sheets>
    <sheet name="Отчет за год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2"/>
  <c r="C12"/>
  <c r="D25"/>
  <c r="D15"/>
  <c r="C11"/>
  <c r="C13"/>
</calcChain>
</file>

<file path=xl/sharedStrings.xml><?xml version="1.0" encoding="utf-8"?>
<sst xmlns="http://schemas.openxmlformats.org/spreadsheetml/2006/main" count="287" uniqueCount="134">
  <si>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</si>
  <si>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</si>
  <si>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</si>
  <si>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</si>
  <si>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</si>
  <si>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</si>
  <si>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</si>
  <si>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</si>
  <si>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</si>
  <si>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</si>
  <si>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</si>
  <si>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</si>
  <si>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</si>
  <si>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</si>
  <si>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</si>
  <si>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</si>
  <si>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</si>
  <si>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</si>
  <si>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</si>
  <si>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</si>
  <si>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</si>
  <si>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</si>
  <si>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</si>
  <si>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</si>
  <si>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</si>
  <si>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</si>
  <si>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</si>
  <si>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</si>
  <si>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</si>
  <si>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</si>
  <si>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>Техническое обслуживание оборудования котельных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</si>
  <si>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</si>
  <si>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</si>
  <si>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</si>
  <si>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</si>
  <si>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</si>
  <si>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Долг по оплате на начало года (по предыдущему отчету)</t>
  </si>
  <si>
    <t>6.6</t>
  </si>
  <si>
    <t>6.5.</t>
  </si>
  <si>
    <t>6.7</t>
  </si>
  <si>
    <t>Плата за негативное воздействие на окружающую среду (воздух)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</si>
  <si>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</si>
  <si>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</si>
  <si>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</si>
  <si>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 xml:space="preserve"> Расходы по благоустройству и обеспечению санитарного состояния жилых домов и придомовой территории, - всего, в т. ч.: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</si>
  <si>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</si>
  <si>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</si>
  <si>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</si>
  <si>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</si>
  <si>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</si>
  <si>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</si>
  <si>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</si>
  <si>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</si>
  <si>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</si>
  <si>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</si>
  <si>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Прочие (поступления) доходы (использование строительных конструкций, МОП)</t>
  </si>
  <si>
    <t>Подготовка водохозяйственного баланса</t>
  </si>
  <si>
    <t>Установка домофона</t>
  </si>
  <si>
    <t>Содержание аварийно-диспетчерской службы</t>
  </si>
  <si>
    <t>имущества МКД по ул. Куйбышева, д. 5 А за 2013 год (с апреля по декабрь)</t>
  </si>
  <si>
    <t>* Расшифровка работ п. 6.1.1 и 6.2.4  на следующем листе</t>
  </si>
  <si>
    <t>ул. Куйбышева, д. № 5 а</t>
  </si>
  <si>
    <t>месяц</t>
  </si>
  <si>
    <t>Наименование (виды) работ (услуг)</t>
  </si>
  <si>
    <t>объект</t>
  </si>
  <si>
    <t>ед. изм.</t>
  </si>
  <si>
    <t>объем</t>
  </si>
  <si>
    <t>апрель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</si>
  <si>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</si>
  <si>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</si>
  <si>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</si>
  <si>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</si>
  <si>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</si>
  <si>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>всесенний (общий) осмотр дома</t>
  </si>
  <si>
    <t>МОП, здание дома</t>
  </si>
  <si>
    <t>кв.м.</t>
  </si>
  <si>
    <t>опломбировка счетчиков воды</t>
  </si>
  <si>
    <t xml:space="preserve"> кв.32 </t>
  </si>
  <si>
    <t>смена ламп накаливания</t>
  </si>
  <si>
    <t>МОП</t>
  </si>
  <si>
    <t xml:space="preserve">установка замков в МОП  </t>
  </si>
  <si>
    <t>колясочная</t>
  </si>
  <si>
    <t>май</t>
  </si>
  <si>
    <t>подсев газонной травы</t>
  </si>
  <si>
    <t>газоны</t>
  </si>
  <si>
    <t>окос придомовой территории</t>
  </si>
  <si>
    <t>установка флагштоков, вывешивание и снятие флагов к праздничным дням</t>
  </si>
  <si>
    <t>фасад</t>
  </si>
  <si>
    <t>июнь</t>
  </si>
  <si>
    <t>изготовление и установка решеток на тех.этаже, врезка замков, окраска</t>
  </si>
  <si>
    <t>тех.этаж</t>
  </si>
  <si>
    <t>июль</t>
  </si>
  <si>
    <t xml:space="preserve">кв.32 </t>
  </si>
  <si>
    <t>прочистка внутренней канализации</t>
  </si>
  <si>
    <t>подвал</t>
  </si>
  <si>
    <t>м</t>
  </si>
  <si>
    <t>ремонт групповых электрощитков на лестничных клетках без смены автоматов</t>
  </si>
  <si>
    <t xml:space="preserve">лестничные клетки  </t>
  </si>
  <si>
    <t>ремонт входных дверей: врезка замка</t>
  </si>
  <si>
    <t>покраска поребриков</t>
  </si>
  <si>
    <t>тротуар, дворовая территория</t>
  </si>
  <si>
    <t>м/п</t>
  </si>
  <si>
    <t>установка информационных табличек: почтовый индекс</t>
  </si>
  <si>
    <t>на подъездах</t>
  </si>
  <si>
    <t>август</t>
  </si>
  <si>
    <t xml:space="preserve">кв.41,52 </t>
  </si>
  <si>
    <t>прокладка трубопровода для набора воды (уборка МОП)</t>
  </si>
  <si>
    <t>2 подъезд</t>
  </si>
  <si>
    <t>подготовка системы отопления к эксплуатации в зимний период: промывка системы, гидравлические испытания</t>
  </si>
  <si>
    <t>котельная, МОП</t>
  </si>
  <si>
    <t>куб.м.</t>
  </si>
  <si>
    <t>сентябрь</t>
  </si>
  <si>
    <t>Осмотр системы отопления в МОП</t>
  </si>
  <si>
    <t>1 подъезд</t>
  </si>
  <si>
    <t>Осмотр линий электрических сетей, электрооборудования в МОП</t>
  </si>
  <si>
    <t>лент. площ.</t>
  </si>
  <si>
    <t>осенний (общий) осмотр дома</t>
  </si>
  <si>
    <t>установка светильников с датчиками движения</t>
  </si>
  <si>
    <t>МОП, 1 подъезд</t>
  </si>
  <si>
    <t>ремонт входных дверей: установка доводчика</t>
  </si>
  <si>
    <t>подъезд 1,2</t>
  </si>
  <si>
    <t>октябрь</t>
  </si>
  <si>
    <t>устройство системы для слива воды из стояков отопления</t>
  </si>
  <si>
    <t>МОП, 2 подъезд</t>
  </si>
  <si>
    <t>ноябрь</t>
  </si>
  <si>
    <t>жилые помещения</t>
  </si>
  <si>
    <t>регулировка системы отопления: ликвидация воздушных пробок</t>
  </si>
  <si>
    <t>стояки отопления</t>
  </si>
  <si>
    <t>декабрь</t>
  </si>
  <si>
    <t>заготовка пескосолянной смеси, реагентов для посыпки тротуаров</t>
  </si>
  <si>
    <t>закупка, доставка</t>
  </si>
  <si>
    <t>кг</t>
  </si>
  <si>
    <t>100/25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</si>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</sst>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0" fillId="0" borderId="0" xfId="0" applyNumberFormat="1"/>
    <xf numFmtId="0" fontId="1" fillId="2" borderId="6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topLeftCell="A28" workbookViewId="0">
      <selection activeCell="B34" sqref="B34:C34"/>
    </sheetView>
  </sheetViews>
  <sheetFormatPr defaultRowHeight="1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6.42578125" customWidth="1"/>
  </cols>
  <sheetData>
    <row r="1" spans="1:5">
      <c r="A1" s="51" t="s">
        <v>24</v>
      </c>
      <c r="B1" s="51"/>
      <c r="C1" s="51"/>
      <c r="D1" s="51"/>
    </row>
    <row r="2" spans="1:5">
      <c r="A2" s="51" t="s">
        <v>59</v>
      </c>
      <c r="B2" s="51"/>
      <c r="C2" s="51"/>
      <c r="D2" s="51"/>
    </row>
    <row r="3" spans="1:5" ht="14.25" customHeight="1">
      <c r="A3" s="6"/>
      <c r="B3" s="6"/>
      <c r="C3" s="6"/>
      <c r="D3" s="6"/>
    </row>
    <row r="4" spans="1:5">
      <c r="A4" s="52" t="s">
        <v>0</v>
      </c>
      <c r="B4" s="53" t="s">
        <v>23</v>
      </c>
      <c r="C4" s="54" t="s">
        <v>22</v>
      </c>
      <c r="D4" s="54" t="s">
        <v>49</v>
      </c>
    </row>
    <row r="5" spans="1:5" ht="56.25" customHeight="1">
      <c r="A5" s="52"/>
      <c r="B5" s="53"/>
      <c r="C5" s="55"/>
      <c r="D5" s="55"/>
    </row>
    <row r="6" spans="1:5">
      <c r="A6" s="1">
        <v>1</v>
      </c>
      <c r="B6" s="3" t="s">
        <v>36</v>
      </c>
      <c r="C6" s="7">
        <v>0</v>
      </c>
      <c r="D6" s="7">
        <v>0</v>
      </c>
    </row>
    <row r="7" spans="1:5" ht="25.5">
      <c r="A7" s="1">
        <v>2</v>
      </c>
      <c r="B7" s="3" t="s">
        <v>52</v>
      </c>
      <c r="C7" s="7">
        <v>0</v>
      </c>
      <c r="D7" s="10" t="s">
        <v>29</v>
      </c>
    </row>
    <row r="8" spans="1:5">
      <c r="A8" s="1" t="s">
        <v>15</v>
      </c>
      <c r="B8" s="3" t="s">
        <v>27</v>
      </c>
      <c r="C8" s="7">
        <v>617680.81000000006</v>
      </c>
      <c r="D8" s="7">
        <v>404656.39</v>
      </c>
    </row>
    <row r="9" spans="1:5">
      <c r="A9" s="1" t="s">
        <v>16</v>
      </c>
      <c r="B9" s="3" t="s">
        <v>26</v>
      </c>
      <c r="C9" s="7">
        <v>461629.12</v>
      </c>
      <c r="D9" s="7">
        <v>302423.48</v>
      </c>
    </row>
    <row r="10" spans="1:5" ht="25.5">
      <c r="A10" s="1" t="s">
        <v>17</v>
      </c>
      <c r="B10" s="3" t="s">
        <v>55</v>
      </c>
      <c r="C10" s="7">
        <v>5250</v>
      </c>
      <c r="D10" s="10" t="s">
        <v>29</v>
      </c>
    </row>
    <row r="11" spans="1:5">
      <c r="A11" s="1" t="s">
        <v>18</v>
      </c>
      <c r="B11" s="3" t="s">
        <v>34</v>
      </c>
      <c r="C11" s="20">
        <f>D15</f>
        <v>1171926.6000000003</v>
      </c>
      <c r="D11" s="10" t="s">
        <v>29</v>
      </c>
    </row>
    <row r="12" spans="1:5" ht="26.25" customHeight="1">
      <c r="A12" s="1" t="s">
        <v>13</v>
      </c>
      <c r="B12" s="4" t="s">
        <v>45</v>
      </c>
      <c r="C12" s="14">
        <f>C6+C8-C9</f>
        <v>156051.69000000006</v>
      </c>
      <c r="D12" s="14">
        <f>D6+D8-D9</f>
        <v>102232.91000000003</v>
      </c>
    </row>
    <row r="13" spans="1:5" ht="26.25">
      <c r="A13" s="1" t="s">
        <v>14</v>
      </c>
      <c r="B13" s="5" t="s">
        <v>28</v>
      </c>
      <c r="C13" s="7">
        <f>C7+C9+C10-C11</f>
        <v>-705047.48000000033</v>
      </c>
      <c r="D13" s="10" t="s">
        <v>29</v>
      </c>
    </row>
    <row r="14" spans="1:5" ht="33.75" customHeight="1">
      <c r="A14" s="2"/>
      <c r="B14" s="38" t="s">
        <v>34</v>
      </c>
      <c r="C14" s="39"/>
      <c r="D14" s="19" t="s">
        <v>25</v>
      </c>
    </row>
    <row r="15" spans="1:5">
      <c r="A15" s="1" t="s">
        <v>18</v>
      </c>
      <c r="B15" s="58" t="s">
        <v>35</v>
      </c>
      <c r="C15" s="59"/>
      <c r="D15" s="8">
        <f>D16+D25+D30+D33+D34+D31+D32</f>
        <v>1171926.6000000003</v>
      </c>
      <c r="E15" s="12"/>
    </row>
    <row r="16" spans="1:5">
      <c r="A16" s="1" t="s">
        <v>1</v>
      </c>
      <c r="B16" s="58" t="s">
        <v>48</v>
      </c>
      <c r="C16" s="59"/>
      <c r="D16" s="8">
        <f>SUM(D17:D24)</f>
        <v>500143.85000000003</v>
      </c>
      <c r="E16" s="12"/>
    </row>
    <row r="17" spans="1:5" ht="38.25" customHeight="1">
      <c r="A17" s="1" t="s">
        <v>2</v>
      </c>
      <c r="B17" s="60" t="s">
        <v>50</v>
      </c>
      <c r="C17" s="60"/>
      <c r="D17" s="21">
        <v>195580.17</v>
      </c>
      <c r="E17" s="13"/>
    </row>
    <row r="18" spans="1:5">
      <c r="A18" s="1" t="s">
        <v>3</v>
      </c>
      <c r="B18" s="17" t="s">
        <v>58</v>
      </c>
      <c r="C18" s="18"/>
      <c r="D18" s="21">
        <v>35749.440000000002</v>
      </c>
      <c r="E18" s="13"/>
    </row>
    <row r="19" spans="1:5" ht="24" customHeight="1">
      <c r="A19" s="1" t="s">
        <v>4</v>
      </c>
      <c r="B19" s="56" t="s">
        <v>42</v>
      </c>
      <c r="C19" s="57"/>
      <c r="D19" s="7">
        <v>3850.1</v>
      </c>
    </row>
    <row r="20" spans="1:5">
      <c r="A20" s="1" t="s">
        <v>5</v>
      </c>
      <c r="B20" s="46" t="s">
        <v>31</v>
      </c>
      <c r="C20" s="46"/>
      <c r="D20" s="7">
        <v>47600</v>
      </c>
    </row>
    <row r="21" spans="1:5">
      <c r="A21" s="1" t="s">
        <v>19</v>
      </c>
      <c r="B21" s="46" t="s">
        <v>33</v>
      </c>
      <c r="C21" s="46"/>
      <c r="D21" s="7">
        <v>4400</v>
      </c>
    </row>
    <row r="22" spans="1:5">
      <c r="A22" s="1" t="s">
        <v>20</v>
      </c>
      <c r="B22" s="40" t="s">
        <v>30</v>
      </c>
      <c r="C22" s="41"/>
      <c r="D22" s="7">
        <v>56000</v>
      </c>
    </row>
    <row r="23" spans="1:5">
      <c r="A23" s="1" t="s">
        <v>41</v>
      </c>
      <c r="B23" s="40" t="s">
        <v>57</v>
      </c>
      <c r="C23" s="41"/>
      <c r="D23" s="7">
        <v>153911.54999999999</v>
      </c>
    </row>
    <row r="24" spans="1:5" ht="15" customHeight="1">
      <c r="A24" s="1" t="s">
        <v>21</v>
      </c>
      <c r="B24" s="40" t="s">
        <v>56</v>
      </c>
      <c r="C24" s="41"/>
      <c r="D24" s="7">
        <v>3052.59</v>
      </c>
    </row>
    <row r="25" spans="1:5" ht="25.5" customHeight="1">
      <c r="A25" s="1" t="s">
        <v>6</v>
      </c>
      <c r="B25" s="44" t="s">
        <v>44</v>
      </c>
      <c r="C25" s="44"/>
      <c r="D25" s="9">
        <f>SUM(D26:D29)</f>
        <v>329139.52</v>
      </c>
    </row>
    <row r="26" spans="1:5" ht="26.25" customHeight="1">
      <c r="A26" s="1" t="s">
        <v>7</v>
      </c>
      <c r="B26" s="45" t="s">
        <v>32</v>
      </c>
      <c r="C26" s="45"/>
      <c r="D26" s="7">
        <v>84805.9</v>
      </c>
      <c r="E26" s="16"/>
    </row>
    <row r="27" spans="1:5" ht="26.25" customHeight="1">
      <c r="A27" s="1" t="s">
        <v>8</v>
      </c>
      <c r="B27" s="45" t="s">
        <v>43</v>
      </c>
      <c r="C27" s="45"/>
      <c r="D27" s="7">
        <v>91321.98</v>
      </c>
    </row>
    <row r="28" spans="1:5">
      <c r="A28" s="1" t="s">
        <v>9</v>
      </c>
      <c r="B28" s="46" t="s">
        <v>53</v>
      </c>
      <c r="C28" s="46"/>
      <c r="D28" s="7">
        <v>141000</v>
      </c>
    </row>
    <row r="29" spans="1:5">
      <c r="A29" s="1" t="s">
        <v>10</v>
      </c>
      <c r="B29" s="45" t="s">
        <v>51</v>
      </c>
      <c r="C29" s="45"/>
      <c r="D29" s="20">
        <v>12011.64</v>
      </c>
    </row>
    <row r="30" spans="1:5">
      <c r="A30" s="1" t="s">
        <v>11</v>
      </c>
      <c r="B30" s="44" t="s">
        <v>54</v>
      </c>
      <c r="C30" s="44"/>
      <c r="D30" s="11">
        <v>327441.64</v>
      </c>
    </row>
    <row r="31" spans="1:5">
      <c r="A31" s="1" t="s">
        <v>12</v>
      </c>
      <c r="B31" s="49" t="s">
        <v>46</v>
      </c>
      <c r="C31" s="50"/>
      <c r="D31" s="9">
        <v>1010.79</v>
      </c>
    </row>
    <row r="32" spans="1:5">
      <c r="A32" s="1" t="s">
        <v>38</v>
      </c>
      <c r="B32" s="47" t="s">
        <v>40</v>
      </c>
      <c r="C32" s="48"/>
      <c r="D32" s="11">
        <v>1457.63</v>
      </c>
    </row>
    <row r="33" spans="1:4">
      <c r="A33" s="1" t="s">
        <v>37</v>
      </c>
      <c r="B33" s="42" t="s">
        <v>47</v>
      </c>
      <c r="C33" s="43"/>
      <c r="D33" s="11">
        <v>8872.7999999999993</v>
      </c>
    </row>
    <row r="34" spans="1:4" ht="15" customHeight="1">
      <c r="A34" s="1" t="s">
        <v>39</v>
      </c>
      <c r="B34" s="42" t="s">
        <v>133</v>
      </c>
      <c r="C34" s="43"/>
      <c r="D34" s="11">
        <v>3860.37</v>
      </c>
    </row>
    <row r="36" spans="1:4" ht="15" customHeight="1">
      <c r="A36" t="s">
        <v>60</v>
      </c>
      <c r="B36" s="15"/>
    </row>
  </sheetData>
  <mergeCells count="26">
    <mergeCell ref="B15:C15"/>
    <mergeCell ref="B17:C17"/>
    <mergeCell ref="B20:C20"/>
    <mergeCell ref="B16:C16"/>
    <mergeCell ref="A1:D1"/>
    <mergeCell ref="A2:D2"/>
    <mergeCell ref="A4:A5"/>
    <mergeCell ref="B4:B5"/>
    <mergeCell ref="C4:C5"/>
    <mergeCell ref="D4:D5"/>
    <mergeCell ref="B14:C14"/>
    <mergeCell ref="B22:C22"/>
    <mergeCell ref="B34:C3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B21:C21"/>
    <mergeCell ref="B23:C23"/>
    <mergeCell ref="B24:C24"/>
    <mergeCell ref="B19:C19"/>
  </mergeCells>
  <pageMargins left="0.51181102362204722" right="0.11811023622047245" top="0.35433070866141736" bottom="0.15748031496062992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opLeftCell="A45" workbookViewId="0">
      <selection activeCell="G24" sqref="G1:G65536"/>
    </sheetView>
  </sheetViews>
  <sheetFormatPr defaultRowHeight="15"/>
  <cols>
    <col min="1" max="1" width="6" customWidth="1"/>
    <col min="2" max="2" width="11.140625" customWidth="1"/>
    <col min="3" max="3" width="82" customWidth="1"/>
    <col min="4" max="4" width="27.42578125" customWidth="1"/>
    <col min="5" max="5" width="10" customWidth="1"/>
    <col min="6" max="6" width="11.5703125" customWidth="1"/>
  </cols>
  <sheetData>
    <row r="1" spans="1:6">
      <c r="A1" s="22" t="s">
        <v>61</v>
      </c>
    </row>
    <row r="2" spans="1:6">
      <c r="A2" s="61" t="s">
        <v>0</v>
      </c>
      <c r="B2" s="54" t="s">
        <v>62</v>
      </c>
      <c r="C2" s="61" t="s">
        <v>63</v>
      </c>
      <c r="D2" s="61" t="s">
        <v>64</v>
      </c>
      <c r="E2" s="61" t="s">
        <v>65</v>
      </c>
      <c r="F2" s="61" t="s">
        <v>66</v>
      </c>
    </row>
    <row r="3" spans="1:6">
      <c r="A3" s="61"/>
      <c r="B3" s="55"/>
      <c r="C3" s="61"/>
      <c r="D3" s="61"/>
      <c r="E3" s="61"/>
      <c r="F3" s="61"/>
    </row>
    <row r="4" spans="1:6">
      <c r="A4" s="23">
        <v>1</v>
      </c>
      <c r="B4" s="24" t="s">
        <v>67</v>
      </c>
      <c r="C4" s="25" t="s">
        <v>68</v>
      </c>
      <c r="D4" s="26" t="s">
        <v>69</v>
      </c>
      <c r="E4" s="27" t="s">
        <v>70</v>
      </c>
      <c r="F4" s="28">
        <v>8</v>
      </c>
    </row>
    <row r="5" spans="1:6" ht="30">
      <c r="A5" s="23">
        <v>2</v>
      </c>
      <c r="B5" s="24" t="s">
        <v>67</v>
      </c>
      <c r="C5" s="25" t="s">
        <v>71</v>
      </c>
      <c r="D5" s="26" t="s">
        <v>72</v>
      </c>
      <c r="E5" s="27" t="s">
        <v>70</v>
      </c>
      <c r="F5" s="28">
        <v>69</v>
      </c>
    </row>
    <row r="6" spans="1:6">
      <c r="A6" s="23">
        <v>3</v>
      </c>
      <c r="B6" s="24" t="s">
        <v>67</v>
      </c>
      <c r="C6" s="29" t="s">
        <v>73</v>
      </c>
      <c r="D6" s="30" t="s">
        <v>74</v>
      </c>
      <c r="E6" s="27" t="s">
        <v>75</v>
      </c>
      <c r="F6" s="23">
        <v>4294</v>
      </c>
    </row>
    <row r="7" spans="1:6">
      <c r="A7" s="23">
        <v>4</v>
      </c>
      <c r="B7" s="24" t="s">
        <v>67</v>
      </c>
      <c r="C7" s="31" t="s">
        <v>76</v>
      </c>
      <c r="D7" s="26" t="s">
        <v>77</v>
      </c>
      <c r="E7" s="27" t="s">
        <v>70</v>
      </c>
      <c r="F7" s="23">
        <v>2</v>
      </c>
    </row>
    <row r="8" spans="1:6">
      <c r="A8" s="23">
        <v>5</v>
      </c>
      <c r="B8" s="24" t="s">
        <v>67</v>
      </c>
      <c r="C8" s="31" t="s">
        <v>78</v>
      </c>
      <c r="D8" s="30" t="s">
        <v>79</v>
      </c>
      <c r="E8" s="27" t="s">
        <v>70</v>
      </c>
      <c r="F8" s="23">
        <v>46</v>
      </c>
    </row>
    <row r="9" spans="1:6">
      <c r="A9" s="23">
        <v>6</v>
      </c>
      <c r="B9" s="24" t="s">
        <v>67</v>
      </c>
      <c r="C9" s="31" t="s">
        <v>80</v>
      </c>
      <c r="D9" s="26" t="s">
        <v>81</v>
      </c>
      <c r="E9" s="27" t="s">
        <v>70</v>
      </c>
      <c r="F9" s="23">
        <v>1</v>
      </c>
    </row>
    <row r="10" spans="1:6">
      <c r="A10" s="23">
        <v>7</v>
      </c>
      <c r="B10" s="24" t="s">
        <v>82</v>
      </c>
      <c r="C10" s="25" t="s">
        <v>68</v>
      </c>
      <c r="D10" s="26" t="s">
        <v>69</v>
      </c>
      <c r="E10" s="27" t="s">
        <v>70</v>
      </c>
      <c r="F10" s="28">
        <v>8</v>
      </c>
    </row>
    <row r="11" spans="1:6" ht="30">
      <c r="A11" s="23">
        <v>8</v>
      </c>
      <c r="B11" s="24" t="s">
        <v>82</v>
      </c>
      <c r="C11" s="25" t="s">
        <v>71</v>
      </c>
      <c r="D11" s="26" t="s">
        <v>72</v>
      </c>
      <c r="E11" s="27" t="s">
        <v>70</v>
      </c>
      <c r="F11" s="28">
        <v>69</v>
      </c>
    </row>
    <row r="12" spans="1:6">
      <c r="A12" s="23">
        <v>9</v>
      </c>
      <c r="B12" s="24" t="s">
        <v>82</v>
      </c>
      <c r="C12" s="31" t="s">
        <v>78</v>
      </c>
      <c r="D12" s="30" t="s">
        <v>79</v>
      </c>
      <c r="E12" s="27" t="s">
        <v>70</v>
      </c>
      <c r="F12" s="23">
        <v>25</v>
      </c>
    </row>
    <row r="13" spans="1:6">
      <c r="A13" s="23">
        <v>10</v>
      </c>
      <c r="B13" s="24" t="s">
        <v>82</v>
      </c>
      <c r="C13" s="31" t="s">
        <v>83</v>
      </c>
      <c r="D13" s="30" t="s">
        <v>84</v>
      </c>
      <c r="E13" s="27" t="s">
        <v>75</v>
      </c>
      <c r="F13" s="28">
        <v>400</v>
      </c>
    </row>
    <row r="14" spans="1:6">
      <c r="A14" s="23">
        <v>11</v>
      </c>
      <c r="B14" s="24" t="s">
        <v>82</v>
      </c>
      <c r="C14" s="31" t="s">
        <v>85</v>
      </c>
      <c r="D14" s="26" t="s">
        <v>84</v>
      </c>
      <c r="E14" s="27" t="s">
        <v>75</v>
      </c>
      <c r="F14" s="28">
        <v>400</v>
      </c>
    </row>
    <row r="15" spans="1:6">
      <c r="A15" s="23">
        <v>12</v>
      </c>
      <c r="B15" s="24" t="s">
        <v>82</v>
      </c>
      <c r="C15" s="32" t="s">
        <v>86</v>
      </c>
      <c r="D15" s="26" t="s">
        <v>87</v>
      </c>
      <c r="E15" s="27" t="s">
        <v>70</v>
      </c>
      <c r="F15" s="23">
        <v>2</v>
      </c>
    </row>
    <row r="16" spans="1:6">
      <c r="A16" s="23">
        <v>13</v>
      </c>
      <c r="B16" s="24" t="s">
        <v>88</v>
      </c>
      <c r="C16" s="25" t="s">
        <v>68</v>
      </c>
      <c r="D16" s="26" t="s">
        <v>69</v>
      </c>
      <c r="E16" s="27" t="s">
        <v>70</v>
      </c>
      <c r="F16" s="28">
        <v>8</v>
      </c>
    </row>
    <row r="17" spans="1:6" ht="30">
      <c r="A17" s="23">
        <v>14</v>
      </c>
      <c r="B17" s="24" t="s">
        <v>88</v>
      </c>
      <c r="C17" s="25" t="s">
        <v>71</v>
      </c>
      <c r="D17" s="26" t="s">
        <v>72</v>
      </c>
      <c r="E17" s="27" t="s">
        <v>70</v>
      </c>
      <c r="F17" s="28">
        <v>69</v>
      </c>
    </row>
    <row r="18" spans="1:6">
      <c r="A18" s="23">
        <v>15</v>
      </c>
      <c r="B18" s="24" t="s">
        <v>88</v>
      </c>
      <c r="C18" s="31" t="s">
        <v>89</v>
      </c>
      <c r="D18" s="26" t="s">
        <v>90</v>
      </c>
      <c r="E18" s="27" t="s">
        <v>70</v>
      </c>
      <c r="F18" s="23">
        <v>2</v>
      </c>
    </row>
    <row r="19" spans="1:6">
      <c r="A19" s="23">
        <v>16</v>
      </c>
      <c r="B19" s="24" t="s">
        <v>91</v>
      </c>
      <c r="C19" s="25" t="s">
        <v>68</v>
      </c>
      <c r="D19" s="26" t="s">
        <v>69</v>
      </c>
      <c r="E19" s="27" t="s">
        <v>70</v>
      </c>
      <c r="F19" s="28">
        <v>8</v>
      </c>
    </row>
    <row r="20" spans="1:6" ht="30">
      <c r="A20" s="23">
        <v>17</v>
      </c>
      <c r="B20" s="24" t="s">
        <v>91</v>
      </c>
      <c r="C20" s="25" t="s">
        <v>71</v>
      </c>
      <c r="D20" s="26" t="s">
        <v>72</v>
      </c>
      <c r="E20" s="27" t="s">
        <v>70</v>
      </c>
      <c r="F20" s="28">
        <v>69</v>
      </c>
    </row>
    <row r="21" spans="1:6">
      <c r="A21" s="23">
        <v>18</v>
      </c>
      <c r="B21" s="24" t="s">
        <v>91</v>
      </c>
      <c r="C21" s="31" t="s">
        <v>76</v>
      </c>
      <c r="D21" s="30" t="s">
        <v>92</v>
      </c>
      <c r="E21" s="27" t="s">
        <v>70</v>
      </c>
      <c r="F21" s="23">
        <v>1</v>
      </c>
    </row>
    <row r="22" spans="1:6">
      <c r="A22" s="23">
        <v>19</v>
      </c>
      <c r="B22" s="24" t="s">
        <v>91</v>
      </c>
      <c r="C22" s="31" t="s">
        <v>93</v>
      </c>
      <c r="D22" s="26" t="s">
        <v>94</v>
      </c>
      <c r="E22" s="27" t="s">
        <v>95</v>
      </c>
      <c r="F22" s="23">
        <v>25</v>
      </c>
    </row>
    <row r="23" spans="1:6">
      <c r="A23" s="23">
        <v>20</v>
      </c>
      <c r="B23" s="24" t="s">
        <v>91</v>
      </c>
      <c r="C23" s="31" t="s">
        <v>78</v>
      </c>
      <c r="D23" s="30" t="s">
        <v>79</v>
      </c>
      <c r="E23" s="27" t="s">
        <v>70</v>
      </c>
      <c r="F23" s="23">
        <v>50</v>
      </c>
    </row>
    <row r="24" spans="1:6">
      <c r="A24" s="23">
        <v>21</v>
      </c>
      <c r="B24" s="24" t="s">
        <v>91</v>
      </c>
      <c r="C24" s="33" t="s">
        <v>96</v>
      </c>
      <c r="D24" s="34" t="s">
        <v>97</v>
      </c>
      <c r="E24" s="24" t="s">
        <v>70</v>
      </c>
      <c r="F24" s="23">
        <v>1</v>
      </c>
    </row>
    <row r="25" spans="1:6">
      <c r="A25" s="23">
        <v>22</v>
      </c>
      <c r="B25" s="24" t="s">
        <v>91</v>
      </c>
      <c r="C25" s="31" t="s">
        <v>98</v>
      </c>
      <c r="D25" s="26" t="s">
        <v>90</v>
      </c>
      <c r="E25" s="27" t="s">
        <v>70</v>
      </c>
      <c r="F25" s="23">
        <v>1</v>
      </c>
    </row>
    <row r="26" spans="1:6">
      <c r="A26" s="23">
        <v>23</v>
      </c>
      <c r="B26" s="24" t="s">
        <v>91</v>
      </c>
      <c r="C26" s="31" t="s">
        <v>99</v>
      </c>
      <c r="D26" s="35" t="s">
        <v>100</v>
      </c>
      <c r="E26" s="27" t="s">
        <v>101</v>
      </c>
      <c r="F26" s="23">
        <v>270</v>
      </c>
    </row>
    <row r="27" spans="1:6">
      <c r="A27" s="23">
        <v>24</v>
      </c>
      <c r="B27" s="24" t="s">
        <v>91</v>
      </c>
      <c r="C27" s="31" t="s">
        <v>102</v>
      </c>
      <c r="D27" s="26" t="s">
        <v>103</v>
      </c>
      <c r="E27" s="27" t="s">
        <v>70</v>
      </c>
      <c r="F27" s="23">
        <v>2</v>
      </c>
    </row>
    <row r="28" spans="1:6">
      <c r="A28" s="23">
        <v>25</v>
      </c>
      <c r="B28" s="24" t="s">
        <v>104</v>
      </c>
      <c r="C28" s="25" t="s">
        <v>68</v>
      </c>
      <c r="D28" s="26" t="s">
        <v>69</v>
      </c>
      <c r="E28" s="27" t="s">
        <v>70</v>
      </c>
      <c r="F28" s="28">
        <v>8</v>
      </c>
    </row>
    <row r="29" spans="1:6" ht="30">
      <c r="A29" s="23">
        <v>26</v>
      </c>
      <c r="B29" s="24" t="s">
        <v>104</v>
      </c>
      <c r="C29" s="25" t="s">
        <v>71</v>
      </c>
      <c r="D29" s="26" t="s">
        <v>72</v>
      </c>
      <c r="E29" s="27" t="s">
        <v>70</v>
      </c>
      <c r="F29" s="28">
        <v>69</v>
      </c>
    </row>
    <row r="30" spans="1:6">
      <c r="A30" s="23">
        <v>27</v>
      </c>
      <c r="B30" s="24" t="s">
        <v>104</v>
      </c>
      <c r="C30" s="31" t="s">
        <v>76</v>
      </c>
      <c r="D30" s="30" t="s">
        <v>105</v>
      </c>
      <c r="E30" s="27" t="s">
        <v>70</v>
      </c>
      <c r="F30" s="23">
        <v>6</v>
      </c>
    </row>
    <row r="31" spans="1:6">
      <c r="A31" s="23">
        <v>28</v>
      </c>
      <c r="B31" s="24" t="s">
        <v>104</v>
      </c>
      <c r="C31" s="31" t="s">
        <v>106</v>
      </c>
      <c r="D31" s="26" t="s">
        <v>107</v>
      </c>
      <c r="E31" s="27" t="s">
        <v>95</v>
      </c>
      <c r="F31" s="23">
        <v>14</v>
      </c>
    </row>
    <row r="32" spans="1:6" ht="30">
      <c r="A32" s="23">
        <v>29</v>
      </c>
      <c r="B32" s="24" t="s">
        <v>104</v>
      </c>
      <c r="C32" s="31" t="s">
        <v>108</v>
      </c>
      <c r="D32" s="26" t="s">
        <v>109</v>
      </c>
      <c r="E32" s="27" t="s">
        <v>110</v>
      </c>
      <c r="F32" s="23">
        <v>22692</v>
      </c>
    </row>
    <row r="33" spans="1:6">
      <c r="A33" s="23">
        <v>30</v>
      </c>
      <c r="B33" s="24" t="s">
        <v>104</v>
      </c>
      <c r="C33" s="31" t="s">
        <v>85</v>
      </c>
      <c r="D33" s="26" t="s">
        <v>84</v>
      </c>
      <c r="E33" s="27" t="s">
        <v>75</v>
      </c>
      <c r="F33" s="28">
        <v>400</v>
      </c>
    </row>
    <row r="34" spans="1:6">
      <c r="A34" s="23">
        <v>31</v>
      </c>
      <c r="B34" s="24" t="s">
        <v>111</v>
      </c>
      <c r="C34" s="25" t="s">
        <v>68</v>
      </c>
      <c r="D34" s="26" t="s">
        <v>69</v>
      </c>
      <c r="E34" s="27" t="s">
        <v>70</v>
      </c>
      <c r="F34" s="28">
        <v>8</v>
      </c>
    </row>
    <row r="35" spans="1:6" ht="30">
      <c r="A35" s="23">
        <v>32</v>
      </c>
      <c r="B35" s="24" t="s">
        <v>111</v>
      </c>
      <c r="C35" s="25" t="s">
        <v>71</v>
      </c>
      <c r="D35" s="26" t="s">
        <v>72</v>
      </c>
      <c r="E35" s="27" t="s">
        <v>70</v>
      </c>
      <c r="F35" s="28">
        <v>69</v>
      </c>
    </row>
    <row r="36" spans="1:6">
      <c r="A36" s="23">
        <v>33</v>
      </c>
      <c r="B36" s="24" t="s">
        <v>111</v>
      </c>
      <c r="C36" s="25" t="s">
        <v>112</v>
      </c>
      <c r="D36" s="34" t="s">
        <v>113</v>
      </c>
      <c r="E36" s="24" t="s">
        <v>75</v>
      </c>
      <c r="F36" s="28">
        <v>912.9</v>
      </c>
    </row>
    <row r="37" spans="1:6" ht="15.75" customHeight="1">
      <c r="A37" s="23">
        <v>34</v>
      </c>
      <c r="B37" s="24" t="s">
        <v>111</v>
      </c>
      <c r="C37" s="37" t="s">
        <v>114</v>
      </c>
      <c r="D37" s="34" t="s">
        <v>113</v>
      </c>
      <c r="E37" s="36" t="s">
        <v>115</v>
      </c>
      <c r="F37" s="28">
        <v>10</v>
      </c>
    </row>
    <row r="38" spans="1:6">
      <c r="A38" s="23">
        <v>35</v>
      </c>
      <c r="B38" s="24" t="s">
        <v>111</v>
      </c>
      <c r="C38" s="29" t="s">
        <v>116</v>
      </c>
      <c r="D38" s="30" t="s">
        <v>74</v>
      </c>
      <c r="E38" s="27" t="s">
        <v>75</v>
      </c>
      <c r="F38" s="23">
        <v>4294</v>
      </c>
    </row>
    <row r="39" spans="1:6">
      <c r="A39" s="23">
        <v>36</v>
      </c>
      <c r="B39" s="24" t="s">
        <v>111</v>
      </c>
      <c r="C39" s="31" t="s">
        <v>93</v>
      </c>
      <c r="D39" s="26" t="s">
        <v>94</v>
      </c>
      <c r="E39" s="27" t="s">
        <v>95</v>
      </c>
      <c r="F39" s="23">
        <v>21</v>
      </c>
    </row>
    <row r="40" spans="1:6">
      <c r="A40" s="23">
        <v>37</v>
      </c>
      <c r="B40" s="24" t="s">
        <v>111</v>
      </c>
      <c r="C40" s="33" t="s">
        <v>96</v>
      </c>
      <c r="D40" s="34" t="s">
        <v>97</v>
      </c>
      <c r="E40" s="24" t="s">
        <v>70</v>
      </c>
      <c r="F40" s="23">
        <v>6</v>
      </c>
    </row>
    <row r="41" spans="1:6">
      <c r="A41" s="23">
        <v>38</v>
      </c>
      <c r="B41" s="24" t="s">
        <v>111</v>
      </c>
      <c r="C41" s="31" t="s">
        <v>117</v>
      </c>
      <c r="D41" s="26" t="s">
        <v>118</v>
      </c>
      <c r="E41" s="27" t="s">
        <v>70</v>
      </c>
      <c r="F41" s="23">
        <v>22</v>
      </c>
    </row>
    <row r="42" spans="1:6">
      <c r="A42" s="23">
        <v>39</v>
      </c>
      <c r="B42" s="24" t="s">
        <v>111</v>
      </c>
      <c r="C42" s="31" t="s">
        <v>119</v>
      </c>
      <c r="D42" s="26" t="s">
        <v>120</v>
      </c>
      <c r="E42" s="27" t="s">
        <v>70</v>
      </c>
      <c r="F42" s="23">
        <v>2</v>
      </c>
    </row>
    <row r="43" spans="1:6">
      <c r="A43" s="23">
        <v>40</v>
      </c>
      <c r="B43" s="24" t="s">
        <v>121</v>
      </c>
      <c r="C43" s="25" t="s">
        <v>68</v>
      </c>
      <c r="D43" s="26" t="s">
        <v>69</v>
      </c>
      <c r="E43" s="27" t="s">
        <v>70</v>
      </c>
      <c r="F43" s="28">
        <v>8</v>
      </c>
    </row>
    <row r="44" spans="1:6" ht="30">
      <c r="A44" s="23">
        <v>41</v>
      </c>
      <c r="B44" s="24" t="s">
        <v>121</v>
      </c>
      <c r="C44" s="25" t="s">
        <v>71</v>
      </c>
      <c r="D44" s="26" t="s">
        <v>72</v>
      </c>
      <c r="E44" s="27" t="s">
        <v>70</v>
      </c>
      <c r="F44" s="28">
        <v>69</v>
      </c>
    </row>
    <row r="45" spans="1:6">
      <c r="A45" s="23">
        <v>42</v>
      </c>
      <c r="B45" s="24" t="s">
        <v>121</v>
      </c>
      <c r="C45" s="25" t="s">
        <v>112</v>
      </c>
      <c r="D45" s="34" t="s">
        <v>107</v>
      </c>
      <c r="E45" s="24" t="s">
        <v>75</v>
      </c>
      <c r="F45" s="28">
        <v>912.9</v>
      </c>
    </row>
    <row r="46" spans="1:6" ht="19.5" customHeight="1">
      <c r="A46" s="23">
        <v>43</v>
      </c>
      <c r="B46" s="24" t="s">
        <v>121</v>
      </c>
      <c r="C46" s="37" t="s">
        <v>114</v>
      </c>
      <c r="D46" s="34" t="s">
        <v>107</v>
      </c>
      <c r="E46" s="36" t="s">
        <v>115</v>
      </c>
      <c r="F46" s="28">
        <v>10</v>
      </c>
    </row>
    <row r="47" spans="1:6">
      <c r="A47" s="23">
        <v>44</v>
      </c>
      <c r="B47" s="24" t="s">
        <v>121</v>
      </c>
      <c r="C47" s="31" t="s">
        <v>122</v>
      </c>
      <c r="D47" s="26" t="s">
        <v>94</v>
      </c>
      <c r="E47" s="27" t="s">
        <v>95</v>
      </c>
      <c r="F47" s="23">
        <v>100</v>
      </c>
    </row>
    <row r="48" spans="1:6">
      <c r="A48" s="23">
        <v>45</v>
      </c>
      <c r="B48" s="24" t="s">
        <v>121</v>
      </c>
      <c r="C48" s="31" t="s">
        <v>117</v>
      </c>
      <c r="D48" s="26" t="s">
        <v>123</v>
      </c>
      <c r="E48" s="27" t="s">
        <v>70</v>
      </c>
      <c r="F48" s="23">
        <v>20</v>
      </c>
    </row>
    <row r="49" spans="1:6">
      <c r="A49" s="23">
        <v>46</v>
      </c>
      <c r="B49" s="24" t="s">
        <v>124</v>
      </c>
      <c r="C49" s="25" t="s">
        <v>68</v>
      </c>
      <c r="D49" s="26" t="s">
        <v>69</v>
      </c>
      <c r="E49" s="27" t="s">
        <v>70</v>
      </c>
      <c r="F49" s="28">
        <v>8</v>
      </c>
    </row>
    <row r="50" spans="1:6" ht="30">
      <c r="A50" s="23">
        <v>47</v>
      </c>
      <c r="B50" s="24" t="s">
        <v>124</v>
      </c>
      <c r="C50" s="25" t="s">
        <v>71</v>
      </c>
      <c r="D50" s="26" t="s">
        <v>72</v>
      </c>
      <c r="E50" s="27" t="s">
        <v>70</v>
      </c>
      <c r="F50" s="28">
        <v>69</v>
      </c>
    </row>
    <row r="51" spans="1:6">
      <c r="A51" s="23">
        <v>48</v>
      </c>
      <c r="B51" s="24" t="s">
        <v>124</v>
      </c>
      <c r="C51" s="31" t="s">
        <v>76</v>
      </c>
      <c r="D51" s="26" t="s">
        <v>125</v>
      </c>
      <c r="E51" s="27" t="s">
        <v>70</v>
      </c>
      <c r="F51" s="23">
        <v>88</v>
      </c>
    </row>
    <row r="52" spans="1:6">
      <c r="A52" s="23">
        <v>49</v>
      </c>
      <c r="B52" s="24" t="s">
        <v>124</v>
      </c>
      <c r="C52" s="31" t="s">
        <v>126</v>
      </c>
      <c r="D52" s="26" t="s">
        <v>127</v>
      </c>
      <c r="E52" s="27" t="s">
        <v>70</v>
      </c>
      <c r="F52" s="23">
        <v>20</v>
      </c>
    </row>
    <row r="53" spans="1:6">
      <c r="A53" s="23">
        <v>50</v>
      </c>
      <c r="B53" s="27" t="s">
        <v>128</v>
      </c>
      <c r="C53" s="37" t="s">
        <v>68</v>
      </c>
      <c r="D53" s="26" t="s">
        <v>69</v>
      </c>
      <c r="E53" s="27" t="s">
        <v>70</v>
      </c>
      <c r="F53" s="28">
        <v>8</v>
      </c>
    </row>
    <row r="54" spans="1:6" ht="30">
      <c r="A54" s="23">
        <v>51</v>
      </c>
      <c r="B54" s="27" t="s">
        <v>128</v>
      </c>
      <c r="C54" s="25" t="s">
        <v>71</v>
      </c>
      <c r="D54" s="26" t="s">
        <v>72</v>
      </c>
      <c r="E54" s="27" t="s">
        <v>70</v>
      </c>
      <c r="F54" s="28">
        <v>69</v>
      </c>
    </row>
    <row r="55" spans="1:6">
      <c r="A55" s="23">
        <v>52</v>
      </c>
      <c r="B55" s="27" t="s">
        <v>128</v>
      </c>
      <c r="C55" s="31" t="s">
        <v>126</v>
      </c>
      <c r="D55" s="26" t="s">
        <v>127</v>
      </c>
      <c r="E55" s="27" t="s">
        <v>70</v>
      </c>
      <c r="F55" s="23">
        <v>16</v>
      </c>
    </row>
    <row r="56" spans="1:6">
      <c r="A56" s="23">
        <v>53</v>
      </c>
      <c r="B56" s="27" t="s">
        <v>128</v>
      </c>
      <c r="C56" s="31" t="s">
        <v>129</v>
      </c>
      <c r="D56" s="26" t="s">
        <v>130</v>
      </c>
      <c r="E56" s="27" t="s">
        <v>131</v>
      </c>
      <c r="F56" s="23" t="s">
        <v>132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год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2014-03-28T10:23:44Z</cp:lastPrinted>
  <dcterms:created xsi:type="dcterms:W3CDTF">2012-05-05T07:21:08Z</dcterms:created>
  <dcterms:modified xsi:type="dcterms:W3CDTF">2018-08-30T12:08:54Z</dcterms:modified>
</cp:coreProperties>
</file>